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30" activeTab="1"/>
  </bookViews>
  <sheets>
    <sheet name="Титульный" sheetId="2" r:id="rId1"/>
    <sheet name="1" sheetId="14" r:id="rId2"/>
    <sheet name="2" sheetId="15" r:id="rId3"/>
    <sheet name="3" sheetId="16" r:id="rId4"/>
    <sheet name="4" sheetId="17" r:id="rId5"/>
    <sheet name="5" sheetId="18" r:id="rId6"/>
    <sheet name="6" sheetId="19" r:id="rId7"/>
    <sheet name="7" sheetId="20" r:id="rId8"/>
    <sheet name="8" sheetId="21" r:id="rId9"/>
    <sheet name="9" sheetId="22" r:id="rId10"/>
    <sheet name="10" sheetId="23" r:id="rId11"/>
    <sheet name="11" sheetId="24" r:id="rId12"/>
    <sheet name="12" sheetId="25" r:id="rId13"/>
  </sheets>
  <calcPr calcId="125725"/>
</workbook>
</file>

<file path=xl/calcChain.xml><?xml version="1.0" encoding="utf-8"?>
<calcChain xmlns="http://schemas.openxmlformats.org/spreadsheetml/2006/main">
  <c r="E11" i="22"/>
  <c r="F11"/>
  <c r="G11"/>
  <c r="H11"/>
  <c r="I11"/>
  <c r="J11"/>
  <c r="K11"/>
  <c r="K12" i="25"/>
  <c r="L11" i="22"/>
  <c r="M11"/>
  <c r="N11"/>
  <c r="O11"/>
  <c r="D11"/>
  <c r="E11" i="20"/>
  <c r="F11"/>
  <c r="G11"/>
  <c r="G12" i="25"/>
  <c r="H11" i="20"/>
  <c r="H12" i="25"/>
  <c r="I11" i="20"/>
  <c r="J11"/>
  <c r="K11"/>
  <c r="L11"/>
  <c r="M11"/>
  <c r="N11"/>
  <c r="O11"/>
  <c r="O12" i="25"/>
  <c r="D11" i="20"/>
  <c r="L10" i="19"/>
  <c r="E10" i="17"/>
  <c r="F10"/>
  <c r="G10"/>
  <c r="H10"/>
  <c r="I10"/>
  <c r="J10"/>
  <c r="K10"/>
  <c r="L10"/>
  <c r="M10"/>
  <c r="N10"/>
  <c r="O10"/>
  <c r="D10"/>
  <c r="E11" i="16"/>
  <c r="F11"/>
  <c r="G11"/>
  <c r="H11"/>
  <c r="I11"/>
  <c r="J11"/>
  <c r="K11"/>
  <c r="L11"/>
  <c r="M11"/>
  <c r="N11"/>
  <c r="O11"/>
  <c r="D11"/>
  <c r="E11" i="15"/>
  <c r="F11"/>
  <c r="G11"/>
  <c r="H11"/>
  <c r="I11"/>
  <c r="I11" i="19"/>
  <c r="J11" i="15"/>
  <c r="J11" i="19"/>
  <c r="K11" i="15"/>
  <c r="K11" i="19"/>
  <c r="K13" i="25" s="1"/>
  <c r="L11" i="15"/>
  <c r="M11"/>
  <c r="N11"/>
  <c r="O11"/>
  <c r="D11"/>
  <c r="O12" i="14"/>
  <c r="N12"/>
  <c r="N11" i="19"/>
  <c r="M12" i="14"/>
  <c r="M11" i="19"/>
  <c r="L12" i="14"/>
  <c r="K12"/>
  <c r="J12"/>
  <c r="I12"/>
  <c r="H12"/>
  <c r="G12"/>
  <c r="G11" i="19"/>
  <c r="G13" i="25" s="1"/>
  <c r="F12" i="14"/>
  <c r="E12"/>
  <c r="D12"/>
  <c r="C11" i="19"/>
  <c r="C12" i="25"/>
  <c r="O11"/>
  <c r="N11"/>
  <c r="M11"/>
  <c r="L11"/>
  <c r="K11"/>
  <c r="J11"/>
  <c r="I11"/>
  <c r="H11"/>
  <c r="G11"/>
  <c r="F11"/>
  <c r="E11"/>
  <c r="D11"/>
  <c r="O10" i="24"/>
  <c r="N10"/>
  <c r="M10"/>
  <c r="L10"/>
  <c r="K10"/>
  <c r="J10"/>
  <c r="I10"/>
  <c r="H10"/>
  <c r="G10"/>
  <c r="F10"/>
  <c r="E10"/>
  <c r="D10"/>
  <c r="O12" i="23"/>
  <c r="N12"/>
  <c r="M12"/>
  <c r="L12"/>
  <c r="K12"/>
  <c r="J12"/>
  <c r="I12"/>
  <c r="H12"/>
  <c r="G12"/>
  <c r="F12"/>
  <c r="E12"/>
  <c r="E12" i="25"/>
  <c r="D12" i="23"/>
  <c r="O10" i="21"/>
  <c r="N10"/>
  <c r="M10"/>
  <c r="L10"/>
  <c r="K10"/>
  <c r="J10"/>
  <c r="J12" i="25"/>
  <c r="I10" i="21"/>
  <c r="I12" i="25"/>
  <c r="I13" s="1"/>
  <c r="H10" i="21"/>
  <c r="G10"/>
  <c r="F10"/>
  <c r="E10"/>
  <c r="D10"/>
  <c r="O10" i="19"/>
  <c r="N10"/>
  <c r="M10"/>
  <c r="K10"/>
  <c r="J10"/>
  <c r="I10"/>
  <c r="H10"/>
  <c r="G10"/>
  <c r="F10"/>
  <c r="E10"/>
  <c r="E11"/>
  <c r="E13" i="25" s="1"/>
  <c r="D10" i="19"/>
  <c r="O10" i="18"/>
  <c r="N10"/>
  <c r="M10"/>
  <c r="L10"/>
  <c r="K10"/>
  <c r="J10"/>
  <c r="I10"/>
  <c r="H10"/>
  <c r="H11" i="19"/>
  <c r="H13" i="25" s="1"/>
  <c r="G10" i="18"/>
  <c r="F10"/>
  <c r="F11" i="19"/>
  <c r="F13" i="25" s="1"/>
  <c r="E10" i="18"/>
  <c r="D10"/>
  <c r="D11" i="19"/>
  <c r="L11"/>
  <c r="O11"/>
  <c r="O13" i="25" s="1"/>
  <c r="D12"/>
  <c r="D13" s="1"/>
  <c r="L12"/>
  <c r="M12"/>
  <c r="N12"/>
  <c r="F12"/>
  <c r="M13" l="1"/>
  <c r="J13"/>
  <c r="L13"/>
  <c r="N13"/>
  <c r="C13"/>
</calcChain>
</file>

<file path=xl/sharedStrings.xml><?xml version="1.0" encoding="utf-8"?>
<sst xmlns="http://schemas.openxmlformats.org/spreadsheetml/2006/main" count="429" uniqueCount="70">
  <si>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</si>
  <si>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</si>
  <si>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</si>
  <si>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</si>
  <si>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</si>
  <si>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</si>
  <si>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</si>
  <si>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</si>
  <si>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</si>
  <si>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А, мг</t>
  </si>
  <si>
    <t>Витамин Е, мг</t>
  </si>
  <si>
    <t>Ca, мг</t>
  </si>
  <si>
    <t>Р, мг</t>
  </si>
  <si>
    <t>Mg, мг</t>
  </si>
  <si>
    <t>Fe, мг</t>
  </si>
  <si>
    <t>ХЛЕБ СЕЛЬСКИЙ</t>
  </si>
  <si>
    <t>-</t>
  </si>
  <si>
    <t>1-ая неделя</t>
  </si>
  <si>
    <t>1 день</t>
  </si>
  <si>
    <t>Итого:</t>
  </si>
  <si>
    <t>2 день</t>
  </si>
  <si>
    <t>3 день</t>
  </si>
  <si>
    <t>4 день</t>
  </si>
  <si>
    <t>5 день</t>
  </si>
  <si>
    <t>6 день</t>
  </si>
  <si>
    <t>2-ая неделя</t>
  </si>
  <si>
    <t>ФРУКТЫ</t>
  </si>
  <si>
    <t>ХЛЕБ ПШЕНИЧНЫЙ</t>
  </si>
  <si>
    <t>СЫР ПОРЦИЯМИ</t>
  </si>
  <si>
    <t>Средняя за первую неделю:</t>
  </si>
  <si>
    <t>Средняя за вторую неделю:</t>
  </si>
  <si>
    <t>Средняя за две недели:</t>
  </si>
  <si>
    <t>ПЛОВ ИЗ ПТИЦЫ</t>
  </si>
  <si>
    <t>Примерное двенадцатидневное меню</t>
  </si>
  <si>
    <t>Витамин А,  рет,экв/сут</t>
  </si>
  <si>
    <t xml:space="preserve">ЧАЙ ЧЕРНЫЙ С САХАРОМ </t>
  </si>
  <si>
    <t>ПЮРЕ КАРТОФЕЛЬНОЕ</t>
  </si>
  <si>
    <t>ПТИЦА ТУШЕНАЯ В СОУСЕ</t>
  </si>
  <si>
    <t>РАГУ ИЗ ПТИЦЫ</t>
  </si>
  <si>
    <t>МАКАРОННЫЕ ИЗДЕЛИЯ ОТВАРНЫЕ С МАСЛОМ</t>
  </si>
  <si>
    <t>200/8</t>
  </si>
  <si>
    <t>50/50</t>
  </si>
  <si>
    <t>200/50</t>
  </si>
  <si>
    <t>180/5</t>
  </si>
  <si>
    <t xml:space="preserve">ПРИМЕРНОЕ ДВУХНЕДЕЛЬНОЕ МЕНЮ ДЛЯ ОБУЧАЮЩИХСЯ В ОБЩЕОБРАЗОВАТЕЛЬНЫХ УЧРЕЖДЕНИЯХ С 5-11 КЛАССЫ </t>
  </si>
  <si>
    <t>Для организации горячего питания (горячих завтраков) для обучающихся старших классов</t>
  </si>
  <si>
    <t xml:space="preserve">МАСЛО СЛИВОЧНОЕ </t>
  </si>
  <si>
    <t>ТЕФТЕЛИ ГОВЯЖЬИ С СОУСОМ</t>
  </si>
  <si>
    <t>КАША ГРЕЧНЕВАЯ РАССЫПЧАТАЯ</t>
  </si>
  <si>
    <t>ТЕФТЕЛИ РЫБНЫЕ С СОУСОМ</t>
  </si>
  <si>
    <t>70/30</t>
  </si>
  <si>
    <t>БИТОЧКИ РЫБНЫЕ С СОУСОМ</t>
  </si>
  <si>
    <t>БИТОЧКИ КУРИНЫЕ С СОУСОМ</t>
  </si>
  <si>
    <t>КОТЛЕТЫ "ШКОЛЬНЫЕ" С СОУСОМ</t>
  </si>
  <si>
    <t>200/5</t>
  </si>
  <si>
    <t>КАША ВЯЗКАЯ МОЛОЧНАЯ РИСОВАЯ С МАСЛОМ</t>
  </si>
  <si>
    <t>КОТЛЕТЫ  КУРИНЫЕ С СОУСОМ</t>
  </si>
  <si>
    <t>САЛАТ ИЗ БЕЛОКОЧАННОЙ КАПУСТЫ</t>
  </si>
  <si>
    <t>САЛАТ ИЗ СВЕКЛЫ ОТВАРНОЙ</t>
  </si>
  <si>
    <t>САЛАТ ИЗ МОРКОВИ</t>
  </si>
  <si>
    <t>СУП КАРТОФЕЛЬНЫЙ С МАКАРОННЫМИ ИЗДЕЛИЯМИ С ФРИКАДЕЛЬКАМИ ГОВЯЖЬИМИ</t>
  </si>
  <si>
    <t>КОМПОТ ИЗ СУХОФРУКТОВ</t>
  </si>
  <si>
    <t>КИСЕЛЬ</t>
  </si>
  <si>
    <t>САЛАТ ВИТАМИННЫЙ</t>
  </si>
  <si>
    <t>ЧАЙ ЧЕРНЫЙ С САХАРОМ С ЛИМОНОМ</t>
  </si>
  <si>
    <t>200/8/7</t>
  </si>
  <si>
    <t>ПЕЧЕНЬЕ</t>
  </si>
  <si>
    <t>ВИНЕГРЕТ ОВОЩНОЙ</t>
  </si>
  <si>
    <t>250/22</t>
  </si>
  <si>
    <t>общеобразовательных организаций Республики Татарстан на 1 полугодие 2024 года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</si>
</sst>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\ _₽"/>
  </numFmts>
  <fonts count="8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Fill="1"/>
    <xf numFmtId="0" fontId="5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4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O12"/>
  <sheetViews>
    <sheetView topLeftCell="A3" workbookViewId="0">
      <selection activeCell="A12" sqref="A12:O12"/>
    </sheetView>
  </sheetViews>
  <sheetFormatPr defaultRowHeight="15"/>
  <cols>
    <col min="1" max="4" width="9.140625" style="14"/>
    <col min="5" max="5" width="20.5703125" style="14" customWidth="1"/>
    <col min="6" max="8" width="9.140625" style="14"/>
    <col min="9" max="9" width="8.5703125" style="14" customWidth="1"/>
    <col min="10" max="10" width="3.85546875" style="14" hidden="1" customWidth="1"/>
    <col min="11" max="16384" width="9.140625" style="14"/>
  </cols>
  <sheetData>
    <row r="9" spans="1:15" ht="25.5">
      <c r="D9" s="31" t="s">
        <v>33</v>
      </c>
      <c r="E9" s="31"/>
      <c r="F9" s="31"/>
      <c r="G9" s="31"/>
      <c r="H9" s="31"/>
      <c r="I9" s="31"/>
      <c r="J9" s="31"/>
      <c r="K9" s="31"/>
      <c r="L9" s="31"/>
    </row>
    <row r="11" spans="1:15" ht="18.75">
      <c r="A11" s="30" t="s">
        <v>45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15" ht="18.75">
      <c r="A12" s="30" t="s">
        <v>69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</sheetData>
  <mergeCells count="3">
    <mergeCell ref="A12:O12"/>
    <mergeCell ref="D9:L9"/>
    <mergeCell ref="A11:O1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C4" sqref="C4:C5"/>
    </sheetView>
  </sheetViews>
  <sheetFormatPr defaultRowHeight="12"/>
  <cols>
    <col min="1" max="1" width="6.28515625" style="7" bestFit="1" customWidth="1"/>
    <col min="2" max="2" width="34.42578125" style="7" bestFit="1" customWidth="1"/>
    <col min="3" max="3" width="6" style="7" bestFit="1" customWidth="1"/>
    <col min="4" max="4" width="7.5703125" style="7" bestFit="1" customWidth="1"/>
    <col min="5" max="5" width="7.42578125" style="7" bestFit="1" customWidth="1"/>
    <col min="6" max="7" width="9.140625" style="7"/>
    <col min="8" max="11" width="8" style="7" bestFit="1" customWidth="1"/>
    <col min="12" max="12" width="6.140625" style="7" bestFit="1" customWidth="1"/>
    <col min="13" max="14" width="7" style="7" bestFit="1" customWidth="1"/>
    <col min="15" max="15" width="5.5703125" style="7" bestFit="1" customWidth="1"/>
    <col min="16" max="16384" width="9.140625" style="7"/>
  </cols>
  <sheetData>
    <row r="1" spans="1:15" s="3" customFormat="1" ht="2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3" customFormat="1" ht="27" customHeight="1">
      <c r="A2" s="2"/>
      <c r="B2" s="33" t="s">
        <v>25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s="3" customFormat="1" ht="27" customHeight="1">
      <c r="A3" s="2"/>
      <c r="B3" s="33" t="s">
        <v>21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s="3" customFormat="1" ht="27" customHeight="1">
      <c r="A4" s="8">
        <v>15</v>
      </c>
      <c r="B4" s="12" t="s">
        <v>28</v>
      </c>
      <c r="C4" s="10">
        <v>10</v>
      </c>
      <c r="D4" s="10">
        <v>2.3199999999999998</v>
      </c>
      <c r="E4" s="10">
        <v>2.7</v>
      </c>
      <c r="F4" s="10" t="s">
        <v>16</v>
      </c>
      <c r="G4" s="10">
        <v>20.8</v>
      </c>
      <c r="H4" s="10">
        <v>4.0000000000000001E-3</v>
      </c>
      <c r="I4" s="10">
        <v>1.2</v>
      </c>
      <c r="J4" s="10">
        <v>52.55</v>
      </c>
      <c r="K4" s="10">
        <v>0.05</v>
      </c>
      <c r="L4" s="10">
        <v>44</v>
      </c>
      <c r="M4" s="10">
        <v>21.7</v>
      </c>
      <c r="N4" s="10">
        <v>3.5</v>
      </c>
      <c r="O4" s="10">
        <v>0.05</v>
      </c>
    </row>
    <row r="5" spans="1:15" s="3" customFormat="1" ht="27" customHeight="1">
      <c r="A5" s="26">
        <v>52</v>
      </c>
      <c r="B5" s="9" t="s">
        <v>58</v>
      </c>
      <c r="C5" s="10">
        <v>60</v>
      </c>
      <c r="D5" s="10">
        <v>0.84</v>
      </c>
      <c r="E5" s="10">
        <v>1.66</v>
      </c>
      <c r="F5" s="10">
        <v>4.5599999999999996</v>
      </c>
      <c r="G5" s="10">
        <v>54.6</v>
      </c>
      <c r="H5" s="10">
        <v>1.2E-2</v>
      </c>
      <c r="I5" s="10">
        <v>5.22</v>
      </c>
      <c r="J5" s="10">
        <v>57</v>
      </c>
      <c r="K5" s="10">
        <v>1.62</v>
      </c>
      <c r="L5" s="10">
        <v>66.2</v>
      </c>
      <c r="M5" s="10">
        <v>39</v>
      </c>
      <c r="N5" s="10">
        <v>12</v>
      </c>
      <c r="O5" s="10">
        <v>0.02</v>
      </c>
    </row>
    <row r="6" spans="1:15" s="11" customFormat="1" ht="27.75" customHeight="1">
      <c r="A6" s="8">
        <v>239</v>
      </c>
      <c r="B6" s="9" t="s">
        <v>49</v>
      </c>
      <c r="C6" s="10" t="s">
        <v>50</v>
      </c>
      <c r="D6" s="10">
        <v>12.27</v>
      </c>
      <c r="E6" s="10">
        <v>16.53</v>
      </c>
      <c r="F6" s="10">
        <v>17.329999999999998</v>
      </c>
      <c r="G6" s="10">
        <v>223.67</v>
      </c>
      <c r="H6" s="10">
        <v>7.4999999999999997E-2</v>
      </c>
      <c r="I6" s="10">
        <v>11.82</v>
      </c>
      <c r="J6" s="10">
        <v>165.06700000000001</v>
      </c>
      <c r="K6" s="10" t="s">
        <v>16</v>
      </c>
      <c r="L6" s="10">
        <v>176.04</v>
      </c>
      <c r="M6" s="10">
        <v>120.44799999999999</v>
      </c>
      <c r="N6" s="10">
        <v>48.31</v>
      </c>
      <c r="O6" s="10">
        <v>1.5</v>
      </c>
    </row>
    <row r="7" spans="1:15" s="11" customFormat="1" ht="30" customHeight="1">
      <c r="A7" s="8">
        <v>203</v>
      </c>
      <c r="B7" s="9" t="s">
        <v>39</v>
      </c>
      <c r="C7" s="10" t="s">
        <v>43</v>
      </c>
      <c r="D7" s="23">
        <v>6.66</v>
      </c>
      <c r="E7" s="10">
        <v>10.74</v>
      </c>
      <c r="F7" s="10">
        <v>35.46</v>
      </c>
      <c r="G7" s="10">
        <v>221.4</v>
      </c>
      <c r="H7" s="10">
        <v>7.1999999999999995E-2</v>
      </c>
      <c r="I7" s="10">
        <v>6.36</v>
      </c>
      <c r="J7" s="10">
        <v>37.799999999999997</v>
      </c>
      <c r="K7" s="10">
        <v>0.9</v>
      </c>
      <c r="L7" s="10">
        <v>14.4</v>
      </c>
      <c r="M7" s="10">
        <v>54</v>
      </c>
      <c r="N7" s="10">
        <v>9</v>
      </c>
      <c r="O7" s="10">
        <v>1.26</v>
      </c>
    </row>
    <row r="8" spans="1:15" s="11" customFormat="1" ht="27" customHeight="1">
      <c r="A8" s="8">
        <v>376</v>
      </c>
      <c r="B8" s="12" t="s">
        <v>35</v>
      </c>
      <c r="C8" s="10" t="s">
        <v>40</v>
      </c>
      <c r="D8" s="10">
        <v>0.32100000000000001</v>
      </c>
      <c r="E8" s="10">
        <v>5.0000000000000001E-3</v>
      </c>
      <c r="F8" s="10">
        <v>21.725000000000001</v>
      </c>
      <c r="G8" s="10">
        <v>88</v>
      </c>
      <c r="H8" s="10">
        <v>0.15</v>
      </c>
      <c r="I8" s="10" t="s">
        <v>16</v>
      </c>
      <c r="J8" s="10">
        <v>0.309</v>
      </c>
      <c r="K8" s="10">
        <v>1.5</v>
      </c>
      <c r="L8" s="10">
        <v>100.45</v>
      </c>
      <c r="M8" s="10">
        <v>91.5</v>
      </c>
      <c r="N8" s="10">
        <v>10</v>
      </c>
      <c r="O8" s="10">
        <v>0.3</v>
      </c>
    </row>
    <row r="9" spans="1:15" s="11" customFormat="1" ht="27.75" customHeight="1">
      <c r="A9" s="8"/>
      <c r="B9" s="12" t="s">
        <v>27</v>
      </c>
      <c r="C9" s="10">
        <v>40</v>
      </c>
      <c r="D9" s="10">
        <v>3.04</v>
      </c>
      <c r="E9" s="10">
        <v>0.32</v>
      </c>
      <c r="F9" s="10">
        <v>15.68</v>
      </c>
      <c r="G9" s="10">
        <v>94.67</v>
      </c>
      <c r="H9" s="10">
        <v>4.3999999999999997E-2</v>
      </c>
      <c r="I9" s="10" t="s">
        <v>16</v>
      </c>
      <c r="J9" s="10" t="s">
        <v>16</v>
      </c>
      <c r="K9" s="10">
        <v>0.44</v>
      </c>
      <c r="L9" s="10">
        <v>8</v>
      </c>
      <c r="M9" s="10">
        <v>26</v>
      </c>
      <c r="N9" s="10">
        <v>5.6</v>
      </c>
      <c r="O9" s="10">
        <v>0.44</v>
      </c>
    </row>
    <row r="10" spans="1:15" s="11" customFormat="1" ht="27.75" customHeight="1">
      <c r="A10" s="8"/>
      <c r="B10" s="12" t="s">
        <v>15</v>
      </c>
      <c r="C10" s="10">
        <v>40</v>
      </c>
      <c r="D10" s="10">
        <v>2</v>
      </c>
      <c r="E10" s="10">
        <v>0.4</v>
      </c>
      <c r="F10" s="10">
        <v>18</v>
      </c>
      <c r="G10" s="10">
        <v>88</v>
      </c>
      <c r="H10" s="10">
        <v>2.8000000000000001E-2</v>
      </c>
      <c r="I10" s="10" t="s">
        <v>16</v>
      </c>
      <c r="J10" s="10" t="s">
        <v>16</v>
      </c>
      <c r="K10" s="10">
        <v>0.216</v>
      </c>
      <c r="L10" s="10">
        <v>5.52</v>
      </c>
      <c r="M10" s="10">
        <v>25.44</v>
      </c>
      <c r="N10" s="10">
        <v>6</v>
      </c>
      <c r="O10" s="10">
        <v>0.24</v>
      </c>
    </row>
    <row r="11" spans="1:15" s="3" customFormat="1" ht="27" customHeight="1">
      <c r="A11" s="15"/>
      <c r="B11" s="15" t="s">
        <v>19</v>
      </c>
      <c r="C11" s="16">
        <v>643</v>
      </c>
      <c r="D11" s="16">
        <f>SUM(D4:D10)</f>
        <v>27.451000000000001</v>
      </c>
      <c r="E11" s="16">
        <f t="shared" ref="E11:O11" si="0">SUM(E4:E10)</f>
        <v>32.355000000000004</v>
      </c>
      <c r="F11" s="16">
        <f t="shared" si="0"/>
        <v>112.755</v>
      </c>
      <c r="G11" s="16">
        <f t="shared" si="0"/>
        <v>791.14</v>
      </c>
      <c r="H11" s="16">
        <f t="shared" si="0"/>
        <v>0.38499999999999995</v>
      </c>
      <c r="I11" s="16">
        <f t="shared" si="0"/>
        <v>24.6</v>
      </c>
      <c r="J11" s="16">
        <f t="shared" si="0"/>
        <v>312.72600000000006</v>
      </c>
      <c r="K11" s="16">
        <f t="shared" si="0"/>
        <v>4.7260000000000009</v>
      </c>
      <c r="L11" s="16">
        <f t="shared" si="0"/>
        <v>414.60999999999996</v>
      </c>
      <c r="M11" s="16">
        <f t="shared" si="0"/>
        <v>378.08800000000002</v>
      </c>
      <c r="N11" s="16">
        <f t="shared" si="0"/>
        <v>94.41</v>
      </c>
      <c r="O11" s="16">
        <f t="shared" si="0"/>
        <v>3.8099999999999996</v>
      </c>
    </row>
  </sheetData>
  <mergeCells count="2">
    <mergeCell ref="B2:O2"/>
    <mergeCell ref="B3:O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16" sqref="B16"/>
    </sheetView>
  </sheetViews>
  <sheetFormatPr defaultRowHeight="12"/>
  <cols>
    <col min="1" max="1" width="6.28515625" style="7" bestFit="1" customWidth="1"/>
    <col min="2" max="2" width="35.42578125" style="7" customWidth="1"/>
    <col min="3" max="3" width="7.85546875" style="7" bestFit="1" customWidth="1"/>
    <col min="4" max="4" width="7.5703125" style="7" bestFit="1" customWidth="1"/>
    <col min="5" max="5" width="7.42578125" style="7" bestFit="1" customWidth="1"/>
    <col min="6" max="7" width="9.140625" style="7"/>
    <col min="8" max="11" width="8" style="7" bestFit="1" customWidth="1"/>
    <col min="12" max="14" width="7" style="7" bestFit="1" customWidth="1"/>
    <col min="15" max="15" width="5.5703125" style="7" bestFit="1" customWidth="1"/>
    <col min="16" max="16384" width="9.140625" style="7"/>
  </cols>
  <sheetData>
    <row r="1" spans="1:15" s="3" customFormat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3" customFormat="1" ht="25.5" customHeight="1">
      <c r="A2" s="2"/>
      <c r="B2" s="33" t="s">
        <v>25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s="3" customFormat="1" ht="25.5" customHeight="1">
      <c r="A3" s="2"/>
      <c r="B3" s="33" t="s">
        <v>22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s="11" customFormat="1" ht="27.75" customHeight="1">
      <c r="A4" s="22">
        <v>338</v>
      </c>
      <c r="B4" s="20" t="s">
        <v>26</v>
      </c>
      <c r="C4" s="21">
        <v>100</v>
      </c>
      <c r="D4" s="21">
        <v>0.4</v>
      </c>
      <c r="E4" s="21">
        <v>0.4</v>
      </c>
      <c r="F4" s="21">
        <v>9.8000000000000007</v>
      </c>
      <c r="G4" s="21">
        <v>47</v>
      </c>
      <c r="H4" s="21">
        <v>0.03</v>
      </c>
      <c r="I4" s="21">
        <v>10</v>
      </c>
      <c r="J4" s="21" t="s">
        <v>16</v>
      </c>
      <c r="K4" s="21">
        <v>0.2</v>
      </c>
      <c r="L4" s="21">
        <v>16</v>
      </c>
      <c r="M4" s="21">
        <v>11</v>
      </c>
      <c r="N4" s="21">
        <v>9</v>
      </c>
      <c r="O4" s="21">
        <v>1.1000000000000001</v>
      </c>
    </row>
    <row r="5" spans="1:15" s="11" customFormat="1" ht="27.75" customHeight="1">
      <c r="A5" s="22">
        <v>14</v>
      </c>
      <c r="B5" s="20" t="s">
        <v>46</v>
      </c>
      <c r="C5" s="21">
        <v>10</v>
      </c>
      <c r="D5" s="21">
        <v>0.08</v>
      </c>
      <c r="E5" s="21">
        <v>7.25</v>
      </c>
      <c r="F5" s="21">
        <v>0.13</v>
      </c>
      <c r="G5" s="21">
        <v>66</v>
      </c>
      <c r="H5" s="21" t="s">
        <v>16</v>
      </c>
      <c r="I5" s="21" t="s">
        <v>16</v>
      </c>
      <c r="J5" s="21">
        <v>40</v>
      </c>
      <c r="K5" s="21">
        <v>0.01</v>
      </c>
      <c r="L5" s="21">
        <v>2.4</v>
      </c>
      <c r="M5" s="21">
        <v>3</v>
      </c>
      <c r="N5" s="21" t="s">
        <v>16</v>
      </c>
      <c r="O5" s="21">
        <v>0.02</v>
      </c>
    </row>
    <row r="6" spans="1:15" s="11" customFormat="1" ht="27.75" customHeight="1">
      <c r="A6" s="22">
        <v>62</v>
      </c>
      <c r="B6" s="27" t="s">
        <v>59</v>
      </c>
      <c r="C6" s="21">
        <v>60</v>
      </c>
      <c r="D6" s="21">
        <v>0.74</v>
      </c>
      <c r="E6" s="21">
        <v>5.6000000000000001E-2</v>
      </c>
      <c r="F6" s="21">
        <v>6.89</v>
      </c>
      <c r="G6" s="21">
        <v>49.02</v>
      </c>
      <c r="H6" s="21">
        <v>0.03</v>
      </c>
      <c r="I6" s="21">
        <v>2.02</v>
      </c>
      <c r="J6" s="21" t="s">
        <v>16</v>
      </c>
      <c r="K6" s="21" t="s">
        <v>16</v>
      </c>
      <c r="L6" s="21">
        <v>15.46</v>
      </c>
      <c r="M6" s="21">
        <v>31.66</v>
      </c>
      <c r="N6" s="21">
        <v>21.63</v>
      </c>
      <c r="O6" s="21">
        <v>0.4</v>
      </c>
    </row>
    <row r="7" spans="1:15" s="11" customFormat="1" ht="25.5" customHeight="1">
      <c r="A7" s="8">
        <v>347</v>
      </c>
      <c r="B7" s="12" t="s">
        <v>53</v>
      </c>
      <c r="C7" s="10" t="s">
        <v>50</v>
      </c>
      <c r="D7" s="10">
        <v>15.3</v>
      </c>
      <c r="E7" s="10">
        <v>11</v>
      </c>
      <c r="F7" s="10">
        <v>13.3</v>
      </c>
      <c r="G7" s="10">
        <v>213</v>
      </c>
      <c r="H7" s="10">
        <v>0.14000000000000001</v>
      </c>
      <c r="I7" s="10" t="s">
        <v>16</v>
      </c>
      <c r="J7" s="10">
        <v>30</v>
      </c>
      <c r="K7" s="10">
        <v>1.4</v>
      </c>
      <c r="L7" s="10">
        <v>50</v>
      </c>
      <c r="M7" s="10">
        <v>136</v>
      </c>
      <c r="N7" s="10">
        <v>21</v>
      </c>
      <c r="O7" s="10">
        <v>2.0699999999999998</v>
      </c>
    </row>
    <row r="8" spans="1:15" s="11" customFormat="1" ht="25.5" customHeight="1">
      <c r="A8" s="8">
        <v>312</v>
      </c>
      <c r="B8" s="12" t="s">
        <v>36</v>
      </c>
      <c r="C8" s="10">
        <v>180</v>
      </c>
      <c r="D8" s="10">
        <v>5.7239999999999993</v>
      </c>
      <c r="E8" s="10">
        <v>6.516</v>
      </c>
      <c r="F8" s="10">
        <v>46.62</v>
      </c>
      <c r="G8" s="10">
        <v>263.16000000000003</v>
      </c>
      <c r="H8" s="10">
        <v>3.8399999999999997E-2</v>
      </c>
      <c r="I8" s="10">
        <v>11.760000000000002</v>
      </c>
      <c r="J8" s="10">
        <v>44.4</v>
      </c>
      <c r="K8" s="10">
        <v>0.34199999999999997</v>
      </c>
      <c r="L8" s="10">
        <v>44.7</v>
      </c>
      <c r="M8" s="10">
        <v>100.44</v>
      </c>
      <c r="N8" s="10">
        <v>21.779999999999998</v>
      </c>
      <c r="O8" s="10">
        <v>0.96479999999999999</v>
      </c>
    </row>
    <row r="9" spans="1:15" s="11" customFormat="1" ht="25.5" customHeight="1">
      <c r="A9" s="8">
        <v>377</v>
      </c>
      <c r="B9" s="12" t="s">
        <v>64</v>
      </c>
      <c r="C9" s="10" t="s">
        <v>65</v>
      </c>
      <c r="D9" s="10">
        <v>0.13</v>
      </c>
      <c r="E9" s="10">
        <v>0.02</v>
      </c>
      <c r="F9" s="10">
        <v>15.2</v>
      </c>
      <c r="G9" s="10">
        <v>62</v>
      </c>
      <c r="H9" s="10">
        <v>0</v>
      </c>
      <c r="I9" s="10">
        <v>2.83</v>
      </c>
      <c r="J9" s="10">
        <v>0</v>
      </c>
      <c r="K9" s="10">
        <v>1.5</v>
      </c>
      <c r="L9" s="10">
        <v>14.2</v>
      </c>
      <c r="M9" s="10">
        <v>4.4000000000000004</v>
      </c>
      <c r="N9" s="10">
        <v>2.4</v>
      </c>
      <c r="O9" s="10">
        <v>0.36</v>
      </c>
    </row>
    <row r="10" spans="1:15" s="11" customFormat="1" ht="25.5" customHeight="1">
      <c r="A10" s="8"/>
      <c r="B10" s="12" t="s">
        <v>27</v>
      </c>
      <c r="C10" s="10">
        <v>40</v>
      </c>
      <c r="D10" s="10">
        <v>3.04</v>
      </c>
      <c r="E10" s="10">
        <v>0.32</v>
      </c>
      <c r="F10" s="10">
        <v>15.68</v>
      </c>
      <c r="G10" s="10">
        <v>94.67</v>
      </c>
      <c r="H10" s="10">
        <v>4.3999999999999997E-2</v>
      </c>
      <c r="I10" s="10" t="s">
        <v>16</v>
      </c>
      <c r="J10" s="10" t="s">
        <v>16</v>
      </c>
      <c r="K10" s="10">
        <v>0.44</v>
      </c>
      <c r="L10" s="10">
        <v>8</v>
      </c>
      <c r="M10" s="10">
        <v>26</v>
      </c>
      <c r="N10" s="10">
        <v>5.6</v>
      </c>
      <c r="O10" s="10">
        <v>0.44</v>
      </c>
    </row>
    <row r="11" spans="1:15" s="11" customFormat="1" ht="27.75" customHeight="1">
      <c r="A11" s="8"/>
      <c r="B11" s="12" t="s">
        <v>15</v>
      </c>
      <c r="C11" s="10">
        <v>40</v>
      </c>
      <c r="D11" s="10">
        <v>2</v>
      </c>
      <c r="E11" s="10">
        <v>0.4</v>
      </c>
      <c r="F11" s="10">
        <v>18</v>
      </c>
      <c r="G11" s="10">
        <v>88</v>
      </c>
      <c r="H11" s="10">
        <v>2.8000000000000001E-2</v>
      </c>
      <c r="I11" s="10" t="s">
        <v>16</v>
      </c>
      <c r="J11" s="10" t="s">
        <v>16</v>
      </c>
      <c r="K11" s="10">
        <v>0.216</v>
      </c>
      <c r="L11" s="10">
        <v>5.52</v>
      </c>
      <c r="M11" s="10">
        <v>25.44</v>
      </c>
      <c r="N11" s="10">
        <v>6</v>
      </c>
      <c r="O11" s="10">
        <v>0.24</v>
      </c>
    </row>
    <row r="12" spans="1:15" s="3" customFormat="1" ht="25.5" customHeight="1">
      <c r="A12" s="15"/>
      <c r="B12" s="15" t="s">
        <v>19</v>
      </c>
      <c r="C12" s="16">
        <v>745</v>
      </c>
      <c r="D12" s="16">
        <f t="shared" ref="D12:O12" si="0">SUM(D4:D11)</f>
        <v>27.413999999999998</v>
      </c>
      <c r="E12" s="16">
        <f t="shared" si="0"/>
        <v>25.962</v>
      </c>
      <c r="F12" s="16">
        <f t="shared" si="0"/>
        <v>125.62</v>
      </c>
      <c r="G12" s="16">
        <f t="shared" si="0"/>
        <v>882.85</v>
      </c>
      <c r="H12" s="16">
        <f t="shared" si="0"/>
        <v>0.31040000000000001</v>
      </c>
      <c r="I12" s="16">
        <f t="shared" si="0"/>
        <v>26.61</v>
      </c>
      <c r="J12" s="16">
        <f t="shared" si="0"/>
        <v>114.4</v>
      </c>
      <c r="K12" s="16">
        <f t="shared" si="0"/>
        <v>4.1079999999999997</v>
      </c>
      <c r="L12" s="16">
        <f t="shared" si="0"/>
        <v>156.28</v>
      </c>
      <c r="M12" s="16">
        <f t="shared" si="0"/>
        <v>337.94</v>
      </c>
      <c r="N12" s="16">
        <f t="shared" si="0"/>
        <v>87.41</v>
      </c>
      <c r="O12" s="16">
        <f t="shared" si="0"/>
        <v>5.5948000000000011</v>
      </c>
    </row>
  </sheetData>
  <mergeCells count="2">
    <mergeCell ref="B2:O2"/>
    <mergeCell ref="B3:O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G25" sqref="G25"/>
    </sheetView>
  </sheetViews>
  <sheetFormatPr defaultRowHeight="12"/>
  <cols>
    <col min="1" max="1" width="6.28515625" style="7" bestFit="1" customWidth="1"/>
    <col min="2" max="2" width="38.42578125" style="7" bestFit="1" customWidth="1"/>
    <col min="3" max="3" width="7" style="7" bestFit="1" customWidth="1"/>
    <col min="4" max="4" width="7.5703125" style="7" bestFit="1" customWidth="1"/>
    <col min="5" max="5" width="7.42578125" style="7" bestFit="1" customWidth="1"/>
    <col min="6" max="7" width="9.140625" style="7"/>
    <col min="8" max="11" width="8" style="7" bestFit="1" customWidth="1"/>
    <col min="12" max="13" width="7" style="7" bestFit="1" customWidth="1"/>
    <col min="14" max="14" width="6.140625" style="7" bestFit="1" customWidth="1"/>
    <col min="15" max="15" width="5.5703125" style="7" bestFit="1" customWidth="1"/>
    <col min="16" max="16384" width="9.140625" style="7"/>
  </cols>
  <sheetData>
    <row r="1" spans="1:15" s="3" customFormat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3" customFormat="1" ht="25.5" customHeight="1">
      <c r="A2" s="2"/>
      <c r="B2" s="33" t="s">
        <v>25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s="3" customFormat="1" ht="25.5" customHeight="1">
      <c r="A3" s="2"/>
      <c r="B3" s="33" t="s">
        <v>23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s="3" customFormat="1" ht="25.5" customHeight="1">
      <c r="A4" s="8">
        <v>45</v>
      </c>
      <c r="B4" s="9" t="s">
        <v>57</v>
      </c>
      <c r="C4" s="10">
        <v>60</v>
      </c>
      <c r="D4" s="10">
        <v>0.79</v>
      </c>
      <c r="E4" s="10">
        <v>1.95</v>
      </c>
      <c r="F4" s="10">
        <v>3.88</v>
      </c>
      <c r="G4" s="10">
        <v>36.24</v>
      </c>
      <c r="H4" s="10">
        <v>0.01</v>
      </c>
      <c r="I4" s="10">
        <v>10.26</v>
      </c>
      <c r="J4" s="10" t="s">
        <v>16</v>
      </c>
      <c r="K4" s="10" t="s">
        <v>16</v>
      </c>
      <c r="L4" s="10">
        <v>14.98</v>
      </c>
      <c r="M4" s="10">
        <v>16.98</v>
      </c>
      <c r="N4" s="10">
        <v>9.0500000000000007</v>
      </c>
      <c r="O4" s="10">
        <v>0.28000000000000003</v>
      </c>
    </row>
    <row r="5" spans="1:15" s="11" customFormat="1" ht="25.5" customHeight="1">
      <c r="A5" s="8">
        <v>295</v>
      </c>
      <c r="B5" s="9" t="s">
        <v>52</v>
      </c>
      <c r="C5" s="10" t="s">
        <v>50</v>
      </c>
      <c r="D5" s="10">
        <v>15.3</v>
      </c>
      <c r="E5" s="10">
        <v>29.4</v>
      </c>
      <c r="F5" s="10">
        <v>15.46</v>
      </c>
      <c r="G5" s="10">
        <v>388</v>
      </c>
      <c r="H5" s="10">
        <v>0.1</v>
      </c>
      <c r="I5" s="10">
        <v>1.04</v>
      </c>
      <c r="J5" s="10">
        <v>91.4</v>
      </c>
      <c r="K5" s="10">
        <v>0.56000000000000005</v>
      </c>
      <c r="L5" s="10">
        <v>55.54</v>
      </c>
      <c r="M5" s="10">
        <v>97.54</v>
      </c>
      <c r="N5" s="10">
        <v>20.8</v>
      </c>
      <c r="O5" s="10">
        <v>1.42</v>
      </c>
    </row>
    <row r="6" spans="1:15" s="11" customFormat="1" ht="30" customHeight="1">
      <c r="A6" s="8">
        <v>203</v>
      </c>
      <c r="B6" s="9" t="s">
        <v>39</v>
      </c>
      <c r="C6" s="10" t="s">
        <v>43</v>
      </c>
      <c r="D6" s="23">
        <v>6.66</v>
      </c>
      <c r="E6" s="10">
        <v>10.74</v>
      </c>
      <c r="F6" s="10">
        <v>35.46</v>
      </c>
      <c r="G6" s="10">
        <v>221.4</v>
      </c>
      <c r="H6" s="10">
        <v>7.1999999999999995E-2</v>
      </c>
      <c r="I6" s="10">
        <v>6.36</v>
      </c>
      <c r="J6" s="10">
        <v>37.799999999999997</v>
      </c>
      <c r="K6" s="10">
        <v>0.9</v>
      </c>
      <c r="L6" s="10">
        <v>14.4</v>
      </c>
      <c r="M6" s="10">
        <v>54</v>
      </c>
      <c r="N6" s="10">
        <v>9</v>
      </c>
      <c r="O6" s="10">
        <v>1.26</v>
      </c>
    </row>
    <row r="7" spans="1:15" s="11" customFormat="1" ht="26.25" customHeight="1">
      <c r="A7" s="8">
        <v>349</v>
      </c>
      <c r="B7" s="12" t="s">
        <v>61</v>
      </c>
      <c r="C7" s="10">
        <v>200</v>
      </c>
      <c r="D7" s="10">
        <v>0.66</v>
      </c>
      <c r="E7" s="10">
        <v>1.5</v>
      </c>
      <c r="F7" s="10">
        <v>22.6</v>
      </c>
      <c r="G7" s="10">
        <v>132.80000000000001</v>
      </c>
      <c r="H7" s="10">
        <v>1.6E-2</v>
      </c>
      <c r="I7" s="10">
        <v>0.73</v>
      </c>
      <c r="J7" s="10" t="s">
        <v>16</v>
      </c>
      <c r="K7" s="10" t="s">
        <v>16</v>
      </c>
      <c r="L7" s="10">
        <v>32.479999999999997</v>
      </c>
      <c r="M7" s="10">
        <v>23.44</v>
      </c>
      <c r="N7" s="10">
        <v>17.46</v>
      </c>
      <c r="O7" s="10">
        <v>0.69799999999999995</v>
      </c>
    </row>
    <row r="8" spans="1:15" s="11" customFormat="1" ht="25.5" customHeight="1">
      <c r="A8" s="8"/>
      <c r="B8" s="12" t="s">
        <v>27</v>
      </c>
      <c r="C8" s="10">
        <v>40</v>
      </c>
      <c r="D8" s="10">
        <v>3.04</v>
      </c>
      <c r="E8" s="10">
        <v>0.32</v>
      </c>
      <c r="F8" s="10">
        <v>15.68</v>
      </c>
      <c r="G8" s="10">
        <v>94.67</v>
      </c>
      <c r="H8" s="10">
        <v>4.3999999999999997E-2</v>
      </c>
      <c r="I8" s="10" t="s">
        <v>16</v>
      </c>
      <c r="J8" s="10" t="s">
        <v>16</v>
      </c>
      <c r="K8" s="10">
        <v>0.44</v>
      </c>
      <c r="L8" s="10">
        <v>8</v>
      </c>
      <c r="M8" s="10">
        <v>26</v>
      </c>
      <c r="N8" s="10">
        <v>5.6</v>
      </c>
      <c r="O8" s="10">
        <v>0.44</v>
      </c>
    </row>
    <row r="9" spans="1:15" s="11" customFormat="1" ht="27.75" customHeight="1">
      <c r="A9" s="8"/>
      <c r="B9" s="12" t="s">
        <v>15</v>
      </c>
      <c r="C9" s="10">
        <v>40</v>
      </c>
      <c r="D9" s="10">
        <v>2</v>
      </c>
      <c r="E9" s="10">
        <v>0.4</v>
      </c>
      <c r="F9" s="10">
        <v>18</v>
      </c>
      <c r="G9" s="10">
        <v>88</v>
      </c>
      <c r="H9" s="10">
        <v>2.8000000000000001E-2</v>
      </c>
      <c r="I9" s="10" t="s">
        <v>16</v>
      </c>
      <c r="J9" s="10" t="s">
        <v>16</v>
      </c>
      <c r="K9" s="10">
        <v>0.216</v>
      </c>
      <c r="L9" s="10">
        <v>5.52</v>
      </c>
      <c r="M9" s="10">
        <v>25.44</v>
      </c>
      <c r="N9" s="10">
        <v>6</v>
      </c>
      <c r="O9" s="10">
        <v>0.24</v>
      </c>
    </row>
    <row r="10" spans="1:15" s="3" customFormat="1" ht="25.5" customHeight="1">
      <c r="A10" s="15"/>
      <c r="B10" s="15" t="s">
        <v>19</v>
      </c>
      <c r="C10" s="16">
        <v>625</v>
      </c>
      <c r="D10" s="16">
        <f t="shared" ref="D10:O10" si="0">SUM(D5:D9)</f>
        <v>27.66</v>
      </c>
      <c r="E10" s="16">
        <f t="shared" si="0"/>
        <v>42.36</v>
      </c>
      <c r="F10" s="16">
        <f t="shared" si="0"/>
        <v>107.20000000000002</v>
      </c>
      <c r="G10" s="16">
        <f t="shared" si="0"/>
        <v>924.87</v>
      </c>
      <c r="H10" s="16">
        <f t="shared" si="0"/>
        <v>0.26</v>
      </c>
      <c r="I10" s="16">
        <f t="shared" si="0"/>
        <v>8.1300000000000008</v>
      </c>
      <c r="J10" s="16">
        <f t="shared" si="0"/>
        <v>129.19999999999999</v>
      </c>
      <c r="K10" s="16">
        <f t="shared" si="0"/>
        <v>2.1160000000000001</v>
      </c>
      <c r="L10" s="16">
        <f t="shared" si="0"/>
        <v>115.93999999999998</v>
      </c>
      <c r="M10" s="16">
        <f t="shared" si="0"/>
        <v>226.42000000000002</v>
      </c>
      <c r="N10" s="16">
        <f t="shared" si="0"/>
        <v>58.860000000000007</v>
      </c>
      <c r="O10" s="16">
        <f t="shared" si="0"/>
        <v>4.0579999999999998</v>
      </c>
    </row>
    <row r="11" spans="1:15" s="17" customFormat="1" ht="25.5" customHeight="1"/>
  </sheetData>
  <mergeCells count="2">
    <mergeCell ref="B2:O2"/>
    <mergeCell ref="B3:O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15"/>
  <sheetViews>
    <sheetView workbookViewId="0">
      <selection activeCell="D26" sqref="D26"/>
    </sheetView>
  </sheetViews>
  <sheetFormatPr defaultRowHeight="12"/>
  <cols>
    <col min="1" max="1" width="6.28515625" style="7" bestFit="1" customWidth="1"/>
    <col min="2" max="2" width="42.28515625" style="7" customWidth="1"/>
    <col min="3" max="3" width="6.42578125" style="7" customWidth="1"/>
    <col min="4" max="4" width="7" style="7" customWidth="1"/>
    <col min="5" max="5" width="7.42578125" style="7" bestFit="1" customWidth="1"/>
    <col min="6" max="6" width="6.42578125" style="7" customWidth="1"/>
    <col min="7" max="7" width="9.140625" style="7"/>
    <col min="8" max="11" width="8" style="7" bestFit="1" customWidth="1"/>
    <col min="12" max="13" width="7" style="7" bestFit="1" customWidth="1"/>
    <col min="14" max="14" width="6.5703125" style="7" bestFit="1" customWidth="1"/>
    <col min="15" max="15" width="5.5703125" style="7" bestFit="1" customWidth="1"/>
    <col min="16" max="16384" width="9.140625" style="7"/>
  </cols>
  <sheetData>
    <row r="1" spans="1:15" s="3" customFormat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3" customFormat="1" ht="25.5" customHeight="1">
      <c r="A2" s="2"/>
      <c r="B2" s="33" t="s">
        <v>25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s="3" customFormat="1" ht="25.5" customHeight="1">
      <c r="A3" s="2"/>
      <c r="B3" s="33" t="s">
        <v>24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s="3" customFormat="1" ht="25.5" customHeight="1">
      <c r="A4" s="22">
        <v>338</v>
      </c>
      <c r="B4" s="20" t="s">
        <v>26</v>
      </c>
      <c r="C4" s="21">
        <v>100</v>
      </c>
      <c r="D4" s="21">
        <v>0.4</v>
      </c>
      <c r="E4" s="21">
        <v>0.4</v>
      </c>
      <c r="F4" s="21">
        <v>9.8000000000000007</v>
      </c>
      <c r="G4" s="21">
        <v>47</v>
      </c>
      <c r="H4" s="21">
        <v>0.03</v>
      </c>
      <c r="I4" s="21">
        <v>10</v>
      </c>
      <c r="J4" s="21" t="s">
        <v>16</v>
      </c>
      <c r="K4" s="21">
        <v>0.2</v>
      </c>
      <c r="L4" s="21">
        <v>16</v>
      </c>
      <c r="M4" s="21">
        <v>11</v>
      </c>
      <c r="N4" s="21">
        <v>9</v>
      </c>
      <c r="O4" s="21">
        <v>1.1000000000000001</v>
      </c>
    </row>
    <row r="5" spans="1:15" s="3" customFormat="1" ht="25.5" customHeight="1">
      <c r="A5" s="8">
        <v>15</v>
      </c>
      <c r="B5" s="12" t="s">
        <v>28</v>
      </c>
      <c r="C5" s="10">
        <v>10</v>
      </c>
      <c r="D5" s="10">
        <v>2.3199999999999998</v>
      </c>
      <c r="E5" s="10">
        <v>2.7</v>
      </c>
      <c r="F5" s="10" t="s">
        <v>16</v>
      </c>
      <c r="G5" s="10">
        <v>20.8</v>
      </c>
      <c r="H5" s="10">
        <v>4.0000000000000001E-3</v>
      </c>
      <c r="I5" s="10">
        <v>1.2</v>
      </c>
      <c r="J5" s="10">
        <v>52.55</v>
      </c>
      <c r="K5" s="10">
        <v>0.05</v>
      </c>
      <c r="L5" s="10">
        <v>44</v>
      </c>
      <c r="M5" s="10">
        <v>21.7</v>
      </c>
      <c r="N5" s="10">
        <v>3.5</v>
      </c>
      <c r="O5" s="10">
        <v>0.05</v>
      </c>
    </row>
    <row r="6" spans="1:15" s="3" customFormat="1" ht="25.5" customHeight="1">
      <c r="A6" s="22">
        <v>14</v>
      </c>
      <c r="B6" s="20" t="s">
        <v>46</v>
      </c>
      <c r="C6" s="21">
        <v>10</v>
      </c>
      <c r="D6" s="21">
        <v>0.08</v>
      </c>
      <c r="E6" s="21">
        <v>7.25</v>
      </c>
      <c r="F6" s="21">
        <v>0.13</v>
      </c>
      <c r="G6" s="21">
        <v>66</v>
      </c>
      <c r="H6" s="21" t="s">
        <v>16</v>
      </c>
      <c r="I6" s="21" t="s">
        <v>16</v>
      </c>
      <c r="J6" s="21">
        <v>40</v>
      </c>
      <c r="K6" s="21">
        <v>0.01</v>
      </c>
      <c r="L6" s="21">
        <v>2.4</v>
      </c>
      <c r="M6" s="21">
        <v>3</v>
      </c>
      <c r="N6" s="21" t="s">
        <v>16</v>
      </c>
      <c r="O6" s="21">
        <v>0.02</v>
      </c>
    </row>
    <row r="7" spans="1:15" s="11" customFormat="1" ht="25.5" customHeight="1">
      <c r="A7" s="8">
        <v>174</v>
      </c>
      <c r="B7" s="9" t="s">
        <v>55</v>
      </c>
      <c r="C7" s="10" t="s">
        <v>54</v>
      </c>
      <c r="D7" s="10">
        <v>15.2</v>
      </c>
      <c r="E7" s="10">
        <v>11.85</v>
      </c>
      <c r="F7" s="10">
        <v>42.95</v>
      </c>
      <c r="G7" s="10">
        <v>294</v>
      </c>
      <c r="H7" s="10">
        <v>0.16</v>
      </c>
      <c r="I7" s="10">
        <v>5.96</v>
      </c>
      <c r="J7" s="10">
        <v>134.69999999999999</v>
      </c>
      <c r="K7" s="10" t="s">
        <v>16</v>
      </c>
      <c r="L7" s="10">
        <v>150.66999999999999</v>
      </c>
      <c r="M7" s="10">
        <v>157.44</v>
      </c>
      <c r="N7" s="10">
        <v>36.46</v>
      </c>
      <c r="O7" s="10">
        <v>0.9</v>
      </c>
    </row>
    <row r="8" spans="1:15" s="11" customFormat="1" ht="25.5" customHeight="1">
      <c r="A8" s="8">
        <v>376</v>
      </c>
      <c r="B8" s="12" t="s">
        <v>35</v>
      </c>
      <c r="C8" s="10" t="s">
        <v>40</v>
      </c>
      <c r="D8" s="10">
        <v>0.32100000000000001</v>
      </c>
      <c r="E8" s="10">
        <v>5.0000000000000001E-3</v>
      </c>
      <c r="F8" s="10">
        <v>21.725000000000001</v>
      </c>
      <c r="G8" s="10">
        <v>88</v>
      </c>
      <c r="H8" s="10">
        <v>0.15</v>
      </c>
      <c r="I8" s="10" t="s">
        <v>16</v>
      </c>
      <c r="J8" s="10">
        <v>0.309</v>
      </c>
      <c r="K8" s="10">
        <v>1.5</v>
      </c>
      <c r="L8" s="10">
        <v>100.45</v>
      </c>
      <c r="M8" s="10">
        <v>131.5</v>
      </c>
      <c r="N8" s="10">
        <v>16.5</v>
      </c>
      <c r="O8" s="10">
        <v>0.3</v>
      </c>
    </row>
    <row r="9" spans="1:15" s="11" customFormat="1" ht="27.75" customHeight="1">
      <c r="A9" s="8"/>
      <c r="B9" s="12" t="s">
        <v>27</v>
      </c>
      <c r="C9" s="10">
        <v>40</v>
      </c>
      <c r="D9" s="10">
        <v>3.04</v>
      </c>
      <c r="E9" s="10">
        <v>0.32</v>
      </c>
      <c r="F9" s="10">
        <v>15.68</v>
      </c>
      <c r="G9" s="10">
        <v>94.67</v>
      </c>
      <c r="H9" s="10">
        <v>4.3999999999999997E-2</v>
      </c>
      <c r="I9" s="10" t="s">
        <v>16</v>
      </c>
      <c r="J9" s="10" t="s">
        <v>16</v>
      </c>
      <c r="K9" s="10">
        <v>0.44</v>
      </c>
      <c r="L9" s="10">
        <v>8</v>
      </c>
      <c r="M9" s="10">
        <v>26</v>
      </c>
      <c r="N9" s="10">
        <v>5.6</v>
      </c>
      <c r="O9" s="10">
        <v>0.44</v>
      </c>
    </row>
    <row r="10" spans="1:15" s="11" customFormat="1" ht="27.75" customHeight="1">
      <c r="A10" s="8"/>
      <c r="B10" s="12" t="s">
        <v>15</v>
      </c>
      <c r="C10" s="10">
        <v>40</v>
      </c>
      <c r="D10" s="10">
        <v>2</v>
      </c>
      <c r="E10" s="10">
        <v>0.4</v>
      </c>
      <c r="F10" s="10">
        <v>18</v>
      </c>
      <c r="G10" s="10">
        <v>88</v>
      </c>
      <c r="H10" s="10">
        <v>2.8000000000000001E-2</v>
      </c>
      <c r="I10" s="10" t="s">
        <v>16</v>
      </c>
      <c r="J10" s="10" t="s">
        <v>16</v>
      </c>
      <c r="K10" s="10">
        <v>0.216</v>
      </c>
      <c r="L10" s="10">
        <v>5.52</v>
      </c>
      <c r="M10" s="10">
        <v>25.44</v>
      </c>
      <c r="N10" s="10">
        <v>6</v>
      </c>
      <c r="O10" s="10">
        <v>0.24</v>
      </c>
    </row>
    <row r="11" spans="1:15" s="3" customFormat="1" ht="25.5" customHeight="1">
      <c r="A11" s="15"/>
      <c r="B11" s="15" t="s">
        <v>19</v>
      </c>
      <c r="C11" s="16">
        <v>613</v>
      </c>
      <c r="D11" s="16">
        <f t="shared" ref="D11:O11" si="0">SUM(D7:D10)</f>
        <v>20.561</v>
      </c>
      <c r="E11" s="16">
        <f t="shared" si="0"/>
        <v>12.575000000000001</v>
      </c>
      <c r="F11" s="16">
        <f t="shared" si="0"/>
        <v>98.355000000000018</v>
      </c>
      <c r="G11" s="16">
        <f t="shared" si="0"/>
        <v>564.67000000000007</v>
      </c>
      <c r="H11" s="16">
        <f t="shared" si="0"/>
        <v>0.38200000000000001</v>
      </c>
      <c r="I11" s="16">
        <f t="shared" si="0"/>
        <v>5.96</v>
      </c>
      <c r="J11" s="16">
        <f t="shared" si="0"/>
        <v>135.00899999999999</v>
      </c>
      <c r="K11" s="16">
        <f t="shared" si="0"/>
        <v>2.1560000000000001</v>
      </c>
      <c r="L11" s="16">
        <f t="shared" si="0"/>
        <v>264.64</v>
      </c>
      <c r="M11" s="16">
        <f t="shared" si="0"/>
        <v>340.38</v>
      </c>
      <c r="N11" s="16">
        <f t="shared" si="0"/>
        <v>64.56</v>
      </c>
      <c r="O11" s="16">
        <f t="shared" si="0"/>
        <v>1.88</v>
      </c>
    </row>
    <row r="12" spans="1:15" s="3" customFormat="1" ht="25.5" customHeight="1">
      <c r="A12" s="15"/>
      <c r="B12" s="15" t="s">
        <v>30</v>
      </c>
      <c r="C12" s="29">
        <f>('7'!C11+'8'!C10+'9'!C11+'10'!C12+'11'!C10+'12'!C11)/6</f>
        <v>651</v>
      </c>
      <c r="D12" s="24">
        <f>('7'!D11+'8'!D10+'9'!D11+'10'!D12+'11'!D10+'12'!D11)/6</f>
        <v>26.866000000000003</v>
      </c>
      <c r="E12" s="24">
        <f>('7'!E11+'8'!E10+'9'!E11+'10'!E12+'11'!E10+'12'!E11)/6</f>
        <v>29.121333333333336</v>
      </c>
      <c r="F12" s="24">
        <f>('7'!F11+'8'!F10+'9'!F11+'10'!F12+'11'!F10+'12'!F11)/6</f>
        <v>115.685</v>
      </c>
      <c r="G12" s="24">
        <f>('7'!G11+'8'!G10+'9'!G11+'10'!G12+'11'!G10+'12'!G11)/6</f>
        <v>831.34499999999991</v>
      </c>
      <c r="H12" s="24">
        <f>('7'!H11+'8'!H10+'9'!H11+'10'!H12+'11'!H10+'12'!H11)/6</f>
        <v>0.34823333333333334</v>
      </c>
      <c r="I12" s="24">
        <f>('7'!I11+'8'!I10+'9'!I11+'10'!I12+'11'!I10+'12'!I11)/6</f>
        <v>15.550666666666665</v>
      </c>
      <c r="J12" s="24">
        <f>('7'!J11+'8'!J10+'9'!J11+'10'!J12+'11'!J10+'12'!J11)/6</f>
        <v>193.52250000000001</v>
      </c>
      <c r="K12" s="24">
        <f>('7'!K11+'8'!K10+'9'!K11+'10'!K12+'11'!K10+'12'!K11)/6</f>
        <v>2.8913333333333333</v>
      </c>
      <c r="L12" s="24">
        <f>('7'!L11+'8'!L10+'9'!L11+'10'!L12+'11'!L10+'12'!L11)/6</f>
        <v>251.23349999999996</v>
      </c>
      <c r="M12" s="24">
        <f>('7'!M11+'8'!M10+'9'!M11+'10'!M12+'11'!M10+'12'!M11)/6</f>
        <v>303.39266666666668</v>
      </c>
      <c r="N12" s="24">
        <f>('7'!N11+'8'!N10+'9'!N11+'10'!N12+'11'!N10+'12'!N11)/6</f>
        <v>82.242499999999993</v>
      </c>
      <c r="O12" s="24">
        <f>('7'!O11+'8'!O10+'9'!O11+'10'!O12+'11'!O10+'12'!O11)/6</f>
        <v>4.0506333333333329</v>
      </c>
    </row>
    <row r="13" spans="1:15" s="3" customFormat="1" ht="25.5" customHeight="1">
      <c r="A13" s="15"/>
      <c r="B13" s="15" t="s">
        <v>31</v>
      </c>
      <c r="C13" s="29">
        <f>('6'!C11+'12'!C12)/2</f>
        <v>657</v>
      </c>
      <c r="D13" s="24">
        <f>('6'!D11+'12'!D12)/2</f>
        <v>24.518374999999999</v>
      </c>
      <c r="E13" s="24">
        <f>('6'!E11+'12'!E12)/2</f>
        <v>26.149583333333336</v>
      </c>
      <c r="F13" s="24">
        <f>('6'!F11+'12'!F12)/2</f>
        <v>113.18729166666668</v>
      </c>
      <c r="G13" s="24">
        <f>('6'!G11+'12'!G12)/2</f>
        <v>788.22895833333325</v>
      </c>
      <c r="H13" s="24">
        <f>('6'!H11+'12'!H12)/2</f>
        <v>0.33823333333333339</v>
      </c>
      <c r="I13" s="24">
        <f>('6'!I11+'12'!I12)/2</f>
        <v>17.526166666666665</v>
      </c>
      <c r="J13" s="24">
        <f>('6'!J11+'12'!J12)/2</f>
        <v>178.26441666666668</v>
      </c>
      <c r="K13" s="24">
        <f>('6'!K11+'12'!K12)/2</f>
        <v>2.7896666666666672</v>
      </c>
      <c r="L13" s="24">
        <f>('6'!L11+'12'!L12)/2</f>
        <v>240.6225833333333</v>
      </c>
      <c r="M13" s="24">
        <f>('6'!M11+'12'!M12)/2</f>
        <v>275.25737500000002</v>
      </c>
      <c r="N13" s="24">
        <f>('6'!N11+'12'!N12)/2</f>
        <v>78.898958333333326</v>
      </c>
      <c r="O13" s="24">
        <f>('6'!O11+'12'!O12)/2</f>
        <v>4.0457999999999998</v>
      </c>
    </row>
    <row r="15" spans="1:15"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</sheetData>
  <mergeCells count="2">
    <mergeCell ref="B2:O2"/>
    <mergeCell ref="B3:O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1"/>
  <sheetViews>
    <sheetView tabSelected="1" topLeftCell="A2" workbookViewId="0">
      <selection activeCell="P2" sqref="P2"/>
    </sheetView>
  </sheetViews>
  <sheetFormatPr defaultRowHeight="12"/>
  <cols>
    <col min="1" max="1" width="6.28515625" style="4" bestFit="1" customWidth="1"/>
    <col min="2" max="2" width="37.85546875" style="4" customWidth="1"/>
    <col min="3" max="3" width="7.28515625" style="5" bestFit="1" customWidth="1"/>
    <col min="4" max="5" width="6.28515625" style="5" customWidth="1"/>
    <col min="6" max="6" width="7" style="5" customWidth="1"/>
    <col min="7" max="7" width="9.42578125" style="5" customWidth="1"/>
    <col min="8" max="9" width="8.7109375" style="5" customWidth="1"/>
    <col min="10" max="10" width="8.28515625" style="5" bestFit="1" customWidth="1"/>
    <col min="11" max="11" width="8.7109375" style="5" customWidth="1"/>
    <col min="12" max="12" width="6" style="5" customWidth="1"/>
    <col min="13" max="13" width="7" style="5" bestFit="1" customWidth="1"/>
    <col min="14" max="14" width="8.7109375" style="5" bestFit="1" customWidth="1"/>
    <col min="15" max="15" width="5.5703125" style="5" bestFit="1" customWidth="1"/>
    <col min="16" max="16384" width="9.140625" style="4"/>
  </cols>
  <sheetData>
    <row r="1" spans="1:15" s="1" customFormat="1" ht="26.25" customHeight="1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s="3" customFormat="1" ht="59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34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s="3" customFormat="1" ht="27.75" customHeight="1">
      <c r="A3" s="2"/>
      <c r="B3" s="33" t="s">
        <v>17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s="3" customFormat="1" ht="27.75" customHeight="1">
      <c r="A4" s="2"/>
      <c r="B4" s="33" t="s">
        <v>18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1:15" s="3" customFormat="1" ht="27.75" customHeight="1">
      <c r="A5" s="22">
        <v>338</v>
      </c>
      <c r="B5" s="20" t="s">
        <v>26</v>
      </c>
      <c r="C5" s="21">
        <v>100</v>
      </c>
      <c r="D5" s="21">
        <v>0.4</v>
      </c>
      <c r="E5" s="21">
        <v>0.4</v>
      </c>
      <c r="F5" s="21">
        <v>9.8000000000000007</v>
      </c>
      <c r="G5" s="21">
        <v>47</v>
      </c>
      <c r="H5" s="21">
        <v>0.03</v>
      </c>
      <c r="I5" s="21">
        <v>10</v>
      </c>
      <c r="J5" s="21" t="s">
        <v>16</v>
      </c>
      <c r="K5" s="21">
        <v>0.2</v>
      </c>
      <c r="L5" s="21">
        <v>16</v>
      </c>
      <c r="M5" s="21">
        <v>11</v>
      </c>
      <c r="N5" s="21">
        <v>9</v>
      </c>
      <c r="O5" s="21">
        <v>1.1000000000000001</v>
      </c>
    </row>
    <row r="6" spans="1:15" s="3" customFormat="1" ht="27.75" customHeight="1">
      <c r="A6" s="8">
        <v>15</v>
      </c>
      <c r="B6" s="12" t="s">
        <v>28</v>
      </c>
      <c r="C6" s="10">
        <v>10</v>
      </c>
      <c r="D6" s="10">
        <v>2.3199999999999998</v>
      </c>
      <c r="E6" s="10">
        <v>2.7</v>
      </c>
      <c r="F6" s="10" t="s">
        <v>16</v>
      </c>
      <c r="G6" s="10">
        <v>20.8</v>
      </c>
      <c r="H6" s="10">
        <v>4.0000000000000001E-3</v>
      </c>
      <c r="I6" s="10">
        <v>1.2</v>
      </c>
      <c r="J6" s="10">
        <v>52.55</v>
      </c>
      <c r="K6" s="10">
        <v>0.05</v>
      </c>
      <c r="L6" s="10">
        <v>44</v>
      </c>
      <c r="M6" s="10">
        <v>21.7</v>
      </c>
      <c r="N6" s="10">
        <v>3.5</v>
      </c>
      <c r="O6" s="10">
        <v>0.05</v>
      </c>
    </row>
    <row r="7" spans="1:15" s="3" customFormat="1" ht="27.75" customHeight="1">
      <c r="A7" s="8">
        <v>45</v>
      </c>
      <c r="B7" s="9" t="s">
        <v>57</v>
      </c>
      <c r="C7" s="10">
        <v>60</v>
      </c>
      <c r="D7" s="10">
        <v>0.79</v>
      </c>
      <c r="E7" s="10">
        <v>1.95</v>
      </c>
      <c r="F7" s="10">
        <v>3.88</v>
      </c>
      <c r="G7" s="10">
        <v>36.24</v>
      </c>
      <c r="H7" s="10">
        <v>0.01</v>
      </c>
      <c r="I7" s="10">
        <v>10.26</v>
      </c>
      <c r="J7" s="10" t="s">
        <v>16</v>
      </c>
      <c r="K7" s="10" t="s">
        <v>16</v>
      </c>
      <c r="L7" s="10">
        <v>14.98</v>
      </c>
      <c r="M7" s="10">
        <v>16.98</v>
      </c>
      <c r="N7" s="10">
        <v>9.0500000000000007</v>
      </c>
      <c r="O7" s="10">
        <v>0.28000000000000003</v>
      </c>
    </row>
    <row r="8" spans="1:15" s="11" customFormat="1" ht="27.75" customHeight="1">
      <c r="A8" s="8">
        <v>291</v>
      </c>
      <c r="B8" s="9" t="s">
        <v>32</v>
      </c>
      <c r="C8" s="10" t="s">
        <v>42</v>
      </c>
      <c r="D8" s="10">
        <v>20.010000000000002</v>
      </c>
      <c r="E8" s="10">
        <v>23.69</v>
      </c>
      <c r="F8" s="10">
        <v>44.27</v>
      </c>
      <c r="G8" s="10">
        <v>447.09</v>
      </c>
      <c r="H8" s="10">
        <v>0.18</v>
      </c>
      <c r="I8" s="10">
        <v>12.5</v>
      </c>
      <c r="J8" s="10">
        <v>218.5</v>
      </c>
      <c r="K8" s="10" t="s">
        <v>16</v>
      </c>
      <c r="L8" s="10">
        <v>162.61000000000001</v>
      </c>
      <c r="M8" s="10">
        <v>128.66</v>
      </c>
      <c r="N8" s="10">
        <v>58.66</v>
      </c>
      <c r="O8" s="10">
        <v>1.88</v>
      </c>
    </row>
    <row r="9" spans="1:15" s="11" customFormat="1" ht="25.5" customHeight="1">
      <c r="A9" s="8">
        <v>349</v>
      </c>
      <c r="B9" s="12" t="s">
        <v>61</v>
      </c>
      <c r="C9" s="10">
        <v>200</v>
      </c>
      <c r="D9" s="10">
        <v>0.66</v>
      </c>
      <c r="E9" s="10">
        <v>1.5</v>
      </c>
      <c r="F9" s="10">
        <v>22.6</v>
      </c>
      <c r="G9" s="10">
        <v>132.80000000000001</v>
      </c>
      <c r="H9" s="10">
        <v>1.6E-2</v>
      </c>
      <c r="I9" s="10">
        <v>0.73</v>
      </c>
      <c r="J9" s="10" t="s">
        <v>16</v>
      </c>
      <c r="K9" s="10" t="s">
        <v>16</v>
      </c>
      <c r="L9" s="10">
        <v>32.479999999999997</v>
      </c>
      <c r="M9" s="10">
        <v>23.44</v>
      </c>
      <c r="N9" s="10">
        <v>17.46</v>
      </c>
      <c r="O9" s="10">
        <v>0.69799999999999995</v>
      </c>
    </row>
    <row r="10" spans="1:15" s="11" customFormat="1" ht="27.75" customHeight="1">
      <c r="A10" s="8"/>
      <c r="B10" s="12" t="s">
        <v>27</v>
      </c>
      <c r="C10" s="10">
        <v>40</v>
      </c>
      <c r="D10" s="10">
        <v>3.04</v>
      </c>
      <c r="E10" s="10">
        <v>0.32</v>
      </c>
      <c r="F10" s="10">
        <v>15.68</v>
      </c>
      <c r="G10" s="10">
        <v>94.67</v>
      </c>
      <c r="H10" s="10">
        <v>4.3999999999999997E-2</v>
      </c>
      <c r="I10" s="10" t="s">
        <v>16</v>
      </c>
      <c r="J10" s="10" t="s">
        <v>16</v>
      </c>
      <c r="K10" s="10">
        <v>0.44</v>
      </c>
      <c r="L10" s="10">
        <v>8</v>
      </c>
      <c r="M10" s="10">
        <v>26</v>
      </c>
      <c r="N10" s="10">
        <v>5.6</v>
      </c>
      <c r="O10" s="10">
        <v>0.44</v>
      </c>
    </row>
    <row r="11" spans="1:15" s="11" customFormat="1" ht="27.75" customHeight="1">
      <c r="A11" s="8"/>
      <c r="B11" s="12" t="s">
        <v>15</v>
      </c>
      <c r="C11" s="10">
        <v>40</v>
      </c>
      <c r="D11" s="10">
        <v>2</v>
      </c>
      <c r="E11" s="10">
        <v>0.4</v>
      </c>
      <c r="F11" s="10">
        <v>18</v>
      </c>
      <c r="G11" s="10">
        <v>88</v>
      </c>
      <c r="H11" s="10">
        <v>2.8000000000000001E-2</v>
      </c>
      <c r="I11" s="10" t="s">
        <v>16</v>
      </c>
      <c r="J11" s="10" t="s">
        <v>16</v>
      </c>
      <c r="K11" s="10">
        <v>0.216</v>
      </c>
      <c r="L11" s="10">
        <v>5.52</v>
      </c>
      <c r="M11" s="10">
        <v>25.44</v>
      </c>
      <c r="N11" s="10">
        <v>6</v>
      </c>
      <c r="O11" s="10">
        <v>0.24</v>
      </c>
    </row>
    <row r="12" spans="1:15" s="3" customFormat="1" ht="27.75" customHeight="1">
      <c r="A12" s="15"/>
      <c r="B12" s="15" t="s">
        <v>19</v>
      </c>
      <c r="C12" s="16">
        <v>700</v>
      </c>
      <c r="D12" s="16">
        <f t="shared" ref="D12:O12" si="0">SUM(D5:D11)</f>
        <v>29.220000000000002</v>
      </c>
      <c r="E12" s="16">
        <f t="shared" si="0"/>
        <v>30.96</v>
      </c>
      <c r="F12" s="16">
        <f t="shared" si="0"/>
        <v>114.23000000000002</v>
      </c>
      <c r="G12" s="16">
        <f t="shared" si="0"/>
        <v>866.6</v>
      </c>
      <c r="H12" s="16">
        <f t="shared" si="0"/>
        <v>0.312</v>
      </c>
      <c r="I12" s="16">
        <f t="shared" si="0"/>
        <v>34.69</v>
      </c>
      <c r="J12" s="16">
        <f t="shared" si="0"/>
        <v>271.05</v>
      </c>
      <c r="K12" s="16">
        <f t="shared" si="0"/>
        <v>0.90599999999999992</v>
      </c>
      <c r="L12" s="16">
        <f t="shared" si="0"/>
        <v>283.59000000000003</v>
      </c>
      <c r="M12" s="16">
        <f t="shared" si="0"/>
        <v>253.22</v>
      </c>
      <c r="N12" s="16">
        <f t="shared" si="0"/>
        <v>109.26999999999998</v>
      </c>
      <c r="O12" s="16">
        <f t="shared" si="0"/>
        <v>4.6880000000000006</v>
      </c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</sheetData>
  <mergeCells count="3">
    <mergeCell ref="A1:O1"/>
    <mergeCell ref="B3:O3"/>
    <mergeCell ref="B4:O4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A8" sqref="A8:O8"/>
    </sheetView>
  </sheetViews>
  <sheetFormatPr defaultRowHeight="12"/>
  <cols>
    <col min="1" max="1" width="6.28515625" style="7" bestFit="1" customWidth="1"/>
    <col min="2" max="2" width="38.7109375" style="7" bestFit="1" customWidth="1"/>
    <col min="3" max="3" width="6" style="7" bestFit="1" customWidth="1"/>
    <col min="4" max="4" width="6.42578125" style="7" bestFit="1" customWidth="1"/>
    <col min="5" max="5" width="6.28515625" style="7" bestFit="1" customWidth="1"/>
    <col min="6" max="6" width="7.42578125" style="7" bestFit="1" customWidth="1"/>
    <col min="7" max="7" width="8.85546875" style="7" bestFit="1" customWidth="1"/>
    <col min="8" max="11" width="8" style="7" bestFit="1" customWidth="1"/>
    <col min="12" max="12" width="7" style="7" bestFit="1" customWidth="1"/>
    <col min="13" max="13" width="6.140625" style="7" bestFit="1" customWidth="1"/>
    <col min="14" max="14" width="7" style="7" bestFit="1" customWidth="1"/>
    <col min="15" max="15" width="5.5703125" style="7" bestFit="1" customWidth="1"/>
    <col min="16" max="16384" width="9.140625" style="7"/>
  </cols>
  <sheetData>
    <row r="1" spans="1:15" s="3" customFormat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3" customFormat="1" ht="30" customHeight="1">
      <c r="A2" s="2"/>
      <c r="B2" s="33" t="s">
        <v>17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s="3" customFormat="1" ht="30" customHeight="1">
      <c r="A3" s="2"/>
      <c r="B3" s="33" t="s">
        <v>20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s="11" customFormat="1" ht="30" customHeight="1">
      <c r="A4" s="26">
        <v>52</v>
      </c>
      <c r="B4" s="9" t="s">
        <v>58</v>
      </c>
      <c r="C4" s="10">
        <v>60</v>
      </c>
      <c r="D4" s="10">
        <v>0.84</v>
      </c>
      <c r="E4" s="10">
        <v>1.66</v>
      </c>
      <c r="F4" s="10">
        <v>4.5599999999999996</v>
      </c>
      <c r="G4" s="10">
        <v>54.6</v>
      </c>
      <c r="H4" s="10">
        <v>1.2E-2</v>
      </c>
      <c r="I4" s="10">
        <v>5.22</v>
      </c>
      <c r="J4" s="10">
        <v>57</v>
      </c>
      <c r="K4" s="10">
        <v>1.62</v>
      </c>
      <c r="L4" s="10">
        <v>66.2</v>
      </c>
      <c r="M4" s="10">
        <v>39</v>
      </c>
      <c r="N4" s="10">
        <v>12</v>
      </c>
      <c r="O4" s="10">
        <v>0.02</v>
      </c>
    </row>
    <row r="5" spans="1:15" s="11" customFormat="1" ht="30" customHeight="1">
      <c r="A5" s="8">
        <v>279</v>
      </c>
      <c r="B5" s="12" t="s">
        <v>47</v>
      </c>
      <c r="C5" s="10" t="s">
        <v>50</v>
      </c>
      <c r="D5" s="10">
        <v>11.746</v>
      </c>
      <c r="E5" s="10">
        <v>12.68</v>
      </c>
      <c r="F5" s="10">
        <v>9</v>
      </c>
      <c r="G5" s="10">
        <v>171.91</v>
      </c>
      <c r="H5" s="10">
        <v>8.4000000000000005E-2</v>
      </c>
      <c r="I5" s="10">
        <v>5.2</v>
      </c>
      <c r="J5" s="10">
        <v>96.73</v>
      </c>
      <c r="K5" s="10" t="s">
        <v>16</v>
      </c>
      <c r="L5" s="10">
        <v>98.41</v>
      </c>
      <c r="M5" s="10">
        <v>75.709999999999994</v>
      </c>
      <c r="N5" s="10">
        <v>29.77</v>
      </c>
      <c r="O5" s="10">
        <v>2.16</v>
      </c>
    </row>
    <row r="6" spans="1:15" s="11" customFormat="1" ht="30" customHeight="1">
      <c r="A6" s="8">
        <v>203</v>
      </c>
      <c r="B6" s="9" t="s">
        <v>39</v>
      </c>
      <c r="C6" s="10" t="s">
        <v>43</v>
      </c>
      <c r="D6" s="23">
        <v>6.66</v>
      </c>
      <c r="E6" s="10">
        <v>10.74</v>
      </c>
      <c r="F6" s="10">
        <v>35.46</v>
      </c>
      <c r="G6" s="10">
        <v>221.4</v>
      </c>
      <c r="H6" s="10">
        <v>7.1999999999999995E-2</v>
      </c>
      <c r="I6" s="10">
        <v>6.36</v>
      </c>
      <c r="J6" s="10">
        <v>37.799999999999997</v>
      </c>
      <c r="K6" s="10">
        <v>0.9</v>
      </c>
      <c r="L6" s="10">
        <v>14.4</v>
      </c>
      <c r="M6" s="10">
        <v>54</v>
      </c>
      <c r="N6" s="10">
        <v>9</v>
      </c>
      <c r="O6" s="10">
        <v>1.26</v>
      </c>
    </row>
    <row r="7" spans="1:15" s="11" customFormat="1" ht="30" customHeight="1">
      <c r="A7" s="8">
        <v>484</v>
      </c>
      <c r="B7" s="12" t="s">
        <v>62</v>
      </c>
      <c r="C7" s="10">
        <v>200</v>
      </c>
      <c r="D7" s="10">
        <v>0</v>
      </c>
      <c r="E7" s="10">
        <v>0</v>
      </c>
      <c r="F7" s="10">
        <v>15</v>
      </c>
      <c r="G7" s="10">
        <v>60</v>
      </c>
      <c r="H7" s="10">
        <v>0</v>
      </c>
      <c r="I7" s="10">
        <v>0</v>
      </c>
      <c r="J7" s="10">
        <v>0</v>
      </c>
      <c r="K7" s="10">
        <v>0</v>
      </c>
      <c r="L7" s="10">
        <v>3.4</v>
      </c>
      <c r="M7" s="10">
        <v>5.8</v>
      </c>
      <c r="N7" s="10">
        <v>0</v>
      </c>
      <c r="O7" s="10">
        <v>0.02</v>
      </c>
    </row>
    <row r="8" spans="1:15" s="11" customFormat="1" ht="30" customHeight="1">
      <c r="A8" s="2"/>
      <c r="B8" s="27" t="s">
        <v>66</v>
      </c>
      <c r="C8" s="21">
        <v>40</v>
      </c>
      <c r="D8" s="21">
        <v>3</v>
      </c>
      <c r="E8" s="21">
        <v>3.92</v>
      </c>
      <c r="F8" s="21">
        <v>29.76</v>
      </c>
      <c r="G8" s="21">
        <v>166</v>
      </c>
      <c r="H8" s="21">
        <v>0.03</v>
      </c>
      <c r="I8" s="21">
        <v>0</v>
      </c>
      <c r="J8" s="21">
        <v>52.1</v>
      </c>
      <c r="K8" s="21">
        <v>1.88</v>
      </c>
      <c r="L8" s="21">
        <v>11.6</v>
      </c>
      <c r="M8" s="21">
        <v>36</v>
      </c>
      <c r="N8" s="21">
        <v>8</v>
      </c>
      <c r="O8" s="21">
        <v>0.84</v>
      </c>
    </row>
    <row r="9" spans="1:15" s="11" customFormat="1" ht="27.75" customHeight="1">
      <c r="A9" s="8"/>
      <c r="B9" s="12" t="s">
        <v>27</v>
      </c>
      <c r="C9" s="10">
        <v>40</v>
      </c>
      <c r="D9" s="10">
        <v>3.04</v>
      </c>
      <c r="E9" s="10">
        <v>0.32</v>
      </c>
      <c r="F9" s="10">
        <v>15.68</v>
      </c>
      <c r="G9" s="10">
        <v>94.67</v>
      </c>
      <c r="H9" s="10">
        <v>4.3999999999999997E-2</v>
      </c>
      <c r="I9" s="10" t="s">
        <v>16</v>
      </c>
      <c r="J9" s="10" t="s">
        <v>16</v>
      </c>
      <c r="K9" s="10">
        <v>0.44</v>
      </c>
      <c r="L9" s="10">
        <v>8</v>
      </c>
      <c r="M9" s="10">
        <v>26</v>
      </c>
      <c r="N9" s="10">
        <v>5.6</v>
      </c>
      <c r="O9" s="10">
        <v>0.44</v>
      </c>
    </row>
    <row r="10" spans="1:15" s="11" customFormat="1" ht="27.75" customHeight="1">
      <c r="A10" s="8"/>
      <c r="B10" s="12" t="s">
        <v>15</v>
      </c>
      <c r="C10" s="10">
        <v>40</v>
      </c>
      <c r="D10" s="10">
        <v>2</v>
      </c>
      <c r="E10" s="10">
        <v>0.4</v>
      </c>
      <c r="F10" s="10">
        <v>18</v>
      </c>
      <c r="G10" s="10">
        <v>88</v>
      </c>
      <c r="H10" s="10">
        <v>2.8000000000000001E-2</v>
      </c>
      <c r="I10" s="10" t="s">
        <v>16</v>
      </c>
      <c r="J10" s="10" t="s">
        <v>16</v>
      </c>
      <c r="K10" s="10">
        <v>0.216</v>
      </c>
      <c r="L10" s="10">
        <v>5.52</v>
      </c>
      <c r="M10" s="10">
        <v>25.44</v>
      </c>
      <c r="N10" s="10">
        <v>6</v>
      </c>
      <c r="O10" s="10">
        <v>0.24</v>
      </c>
    </row>
    <row r="11" spans="1:15" s="3" customFormat="1" ht="30" customHeight="1">
      <c r="A11" s="15"/>
      <c r="B11" s="15" t="s">
        <v>19</v>
      </c>
      <c r="C11" s="16">
        <v>665</v>
      </c>
      <c r="D11" s="16">
        <f t="shared" ref="D11:O11" si="0">SUM(D4:D10)</f>
        <v>27.286000000000001</v>
      </c>
      <c r="E11" s="16">
        <f t="shared" si="0"/>
        <v>29.72</v>
      </c>
      <c r="F11" s="16">
        <f t="shared" si="0"/>
        <v>127.46000000000001</v>
      </c>
      <c r="G11" s="16">
        <f t="shared" si="0"/>
        <v>856.57999999999993</v>
      </c>
      <c r="H11" s="16">
        <f t="shared" si="0"/>
        <v>0.27</v>
      </c>
      <c r="I11" s="16">
        <f t="shared" si="0"/>
        <v>16.78</v>
      </c>
      <c r="J11" s="16">
        <f t="shared" si="0"/>
        <v>243.63000000000002</v>
      </c>
      <c r="K11" s="16">
        <f t="shared" si="0"/>
        <v>5.0560000000000009</v>
      </c>
      <c r="L11" s="16">
        <f t="shared" si="0"/>
        <v>207.53000000000003</v>
      </c>
      <c r="M11" s="16">
        <f t="shared" si="0"/>
        <v>261.95</v>
      </c>
      <c r="N11" s="16">
        <f t="shared" si="0"/>
        <v>70.36999999999999</v>
      </c>
      <c r="O11" s="16">
        <f t="shared" si="0"/>
        <v>4.9800000000000013</v>
      </c>
    </row>
  </sheetData>
  <mergeCells count="2">
    <mergeCell ref="B2:O2"/>
    <mergeCell ref="B3:O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37" sqref="B37"/>
    </sheetView>
  </sheetViews>
  <sheetFormatPr defaultRowHeight="12"/>
  <cols>
    <col min="1" max="1" width="6.28515625" style="7" bestFit="1" customWidth="1"/>
    <col min="2" max="2" width="35.7109375" style="7" bestFit="1" customWidth="1"/>
    <col min="3" max="3" width="9.140625" style="7"/>
    <col min="4" max="4" width="6.5703125" style="7" customWidth="1"/>
    <col min="5" max="5" width="7.42578125" style="7" customWidth="1"/>
    <col min="6" max="6" width="7" style="7" customWidth="1"/>
    <col min="7" max="7" width="10.140625" style="7" customWidth="1"/>
    <col min="8" max="9" width="8" style="7" bestFit="1" customWidth="1"/>
    <col min="10" max="10" width="8.140625" style="7" customWidth="1"/>
    <col min="11" max="11" width="9.140625" style="7"/>
    <col min="12" max="12" width="7.28515625" style="7" customWidth="1"/>
    <col min="13" max="13" width="7" style="7" customWidth="1"/>
    <col min="14" max="15" width="6.85546875" style="7" customWidth="1"/>
    <col min="16" max="16384" width="9.140625" style="7"/>
  </cols>
  <sheetData>
    <row r="1" spans="1:15" s="3" customFormat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3" customFormat="1" ht="25.5" customHeight="1">
      <c r="A2" s="2"/>
      <c r="B2" s="33" t="s">
        <v>17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s="3" customFormat="1" ht="25.5" customHeight="1">
      <c r="A3" s="2"/>
      <c r="B3" s="33" t="s">
        <v>21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s="3" customFormat="1" ht="25.5" customHeight="1">
      <c r="A4" s="8">
        <v>15</v>
      </c>
      <c r="B4" s="12" t="s">
        <v>28</v>
      </c>
      <c r="C4" s="10">
        <v>10</v>
      </c>
      <c r="D4" s="10">
        <v>2.3199999999999998</v>
      </c>
      <c r="E4" s="10">
        <v>2.7</v>
      </c>
      <c r="F4" s="10" t="s">
        <v>16</v>
      </c>
      <c r="G4" s="10">
        <v>20.8</v>
      </c>
      <c r="H4" s="10">
        <v>4.0000000000000001E-3</v>
      </c>
      <c r="I4" s="10">
        <v>1.2</v>
      </c>
      <c r="J4" s="10">
        <v>52.55</v>
      </c>
      <c r="K4" s="10">
        <v>0.05</v>
      </c>
      <c r="L4" s="10">
        <v>44</v>
      </c>
      <c r="M4" s="10">
        <v>21.7</v>
      </c>
      <c r="N4" s="10">
        <v>3.5</v>
      </c>
      <c r="O4" s="10">
        <v>0.05</v>
      </c>
    </row>
    <row r="5" spans="1:15" s="3" customFormat="1" ht="25.5" customHeight="1">
      <c r="A5" s="22">
        <v>2</v>
      </c>
      <c r="B5" s="27" t="s">
        <v>63</v>
      </c>
      <c r="C5" s="21">
        <v>60</v>
      </c>
      <c r="D5" s="21">
        <v>0.72</v>
      </c>
      <c r="E5" s="21">
        <v>3.06</v>
      </c>
      <c r="F5" s="21">
        <v>3.3</v>
      </c>
      <c r="G5" s="21">
        <v>43.8</v>
      </c>
      <c r="H5" s="21">
        <v>0.02</v>
      </c>
      <c r="I5" s="21">
        <v>7.8</v>
      </c>
      <c r="J5" s="21">
        <v>0</v>
      </c>
      <c r="K5" s="21">
        <v>1.44</v>
      </c>
      <c r="L5" s="21">
        <v>20.399999999999999</v>
      </c>
      <c r="M5" s="21">
        <v>18</v>
      </c>
      <c r="N5" s="21">
        <v>10.8</v>
      </c>
      <c r="O5" s="21">
        <v>0.56000000000000005</v>
      </c>
    </row>
    <row r="6" spans="1:15" s="11" customFormat="1" ht="25.5" customHeight="1">
      <c r="A6" s="8">
        <v>234</v>
      </c>
      <c r="B6" s="9" t="s">
        <v>51</v>
      </c>
      <c r="C6" s="10" t="s">
        <v>50</v>
      </c>
      <c r="D6" s="10">
        <v>10.050000000000001</v>
      </c>
      <c r="E6" s="10">
        <v>12.09</v>
      </c>
      <c r="F6" s="10">
        <v>21.78</v>
      </c>
      <c r="G6" s="10">
        <v>195.56</v>
      </c>
      <c r="H6" s="10">
        <v>7.5999999999999998E-2</v>
      </c>
      <c r="I6" s="10">
        <v>9.6</v>
      </c>
      <c r="J6" s="10">
        <v>57.29</v>
      </c>
      <c r="K6" s="10" t="s">
        <v>16</v>
      </c>
      <c r="L6" s="10">
        <v>87.16</v>
      </c>
      <c r="M6" s="10">
        <v>71.56</v>
      </c>
      <c r="N6" s="10">
        <v>14.97</v>
      </c>
      <c r="O6" s="10">
        <v>1.5</v>
      </c>
    </row>
    <row r="7" spans="1:15" s="11" customFormat="1" ht="25.5" customHeight="1">
      <c r="A7" s="8">
        <v>312</v>
      </c>
      <c r="B7" s="12" t="s">
        <v>36</v>
      </c>
      <c r="C7" s="10">
        <v>180</v>
      </c>
      <c r="D7" s="10">
        <v>5.7239999999999993</v>
      </c>
      <c r="E7" s="10">
        <v>6.516</v>
      </c>
      <c r="F7" s="10">
        <v>46.62</v>
      </c>
      <c r="G7" s="10">
        <v>263.16000000000003</v>
      </c>
      <c r="H7" s="10">
        <v>3.8399999999999997E-2</v>
      </c>
      <c r="I7" s="10">
        <v>11.760000000000002</v>
      </c>
      <c r="J7" s="10">
        <v>44.4</v>
      </c>
      <c r="K7" s="10">
        <v>0.34199999999999997</v>
      </c>
      <c r="L7" s="10">
        <v>44.7</v>
      </c>
      <c r="M7" s="10">
        <v>100.44</v>
      </c>
      <c r="N7" s="10">
        <v>21.779999999999998</v>
      </c>
      <c r="O7" s="10">
        <v>0.96479999999999999</v>
      </c>
    </row>
    <row r="8" spans="1:15" s="11" customFormat="1" ht="25.5" customHeight="1">
      <c r="A8" s="8">
        <v>376</v>
      </c>
      <c r="B8" s="12" t="s">
        <v>35</v>
      </c>
      <c r="C8" s="10" t="s">
        <v>40</v>
      </c>
      <c r="D8" s="10">
        <v>0.32100000000000001</v>
      </c>
      <c r="E8" s="10">
        <v>5.0000000000000001E-3</v>
      </c>
      <c r="F8" s="10">
        <v>21.725000000000001</v>
      </c>
      <c r="G8" s="10">
        <v>88</v>
      </c>
      <c r="H8" s="10">
        <v>0.15</v>
      </c>
      <c r="I8" s="10" t="s">
        <v>16</v>
      </c>
      <c r="J8" s="10">
        <v>0.309</v>
      </c>
      <c r="K8" s="10">
        <v>1.5</v>
      </c>
      <c r="L8" s="10">
        <v>100.45</v>
      </c>
      <c r="M8" s="10">
        <v>91.5</v>
      </c>
      <c r="N8" s="10">
        <v>10</v>
      </c>
      <c r="O8" s="10">
        <v>0.3</v>
      </c>
    </row>
    <row r="9" spans="1:15" s="11" customFormat="1" ht="27.75" customHeight="1">
      <c r="A9" s="8"/>
      <c r="B9" s="12" t="s">
        <v>27</v>
      </c>
      <c r="C9" s="10">
        <v>40</v>
      </c>
      <c r="D9" s="10">
        <v>3.04</v>
      </c>
      <c r="E9" s="10">
        <v>0.32</v>
      </c>
      <c r="F9" s="10">
        <v>15.68</v>
      </c>
      <c r="G9" s="10">
        <v>94.67</v>
      </c>
      <c r="H9" s="10">
        <v>4.3999999999999997E-2</v>
      </c>
      <c r="I9" s="10" t="s">
        <v>16</v>
      </c>
      <c r="J9" s="10" t="s">
        <v>16</v>
      </c>
      <c r="K9" s="10">
        <v>0.44</v>
      </c>
      <c r="L9" s="10">
        <v>8</v>
      </c>
      <c r="M9" s="10">
        <v>26</v>
      </c>
      <c r="N9" s="10">
        <v>5.6</v>
      </c>
      <c r="O9" s="10">
        <v>0.44</v>
      </c>
    </row>
    <row r="10" spans="1:15" s="11" customFormat="1" ht="27.75" customHeight="1">
      <c r="A10" s="8"/>
      <c r="B10" s="12" t="s">
        <v>15</v>
      </c>
      <c r="C10" s="10">
        <v>40</v>
      </c>
      <c r="D10" s="10">
        <v>2</v>
      </c>
      <c r="E10" s="10">
        <v>0.4</v>
      </c>
      <c r="F10" s="10">
        <v>18</v>
      </c>
      <c r="G10" s="10">
        <v>88</v>
      </c>
      <c r="H10" s="10">
        <v>2.8000000000000001E-2</v>
      </c>
      <c r="I10" s="10" t="s">
        <v>16</v>
      </c>
      <c r="J10" s="10" t="s">
        <v>16</v>
      </c>
      <c r="K10" s="10">
        <v>0.216</v>
      </c>
      <c r="L10" s="10">
        <v>5.52</v>
      </c>
      <c r="M10" s="10">
        <v>25.44</v>
      </c>
      <c r="N10" s="10">
        <v>6</v>
      </c>
      <c r="O10" s="10">
        <v>0.24</v>
      </c>
    </row>
    <row r="11" spans="1:15" s="3" customFormat="1" ht="25.5" customHeight="1">
      <c r="A11" s="15"/>
      <c r="B11" s="15" t="s">
        <v>19</v>
      </c>
      <c r="C11" s="16">
        <v>638</v>
      </c>
      <c r="D11" s="16">
        <f>SUM(D4:D10)</f>
        <v>24.175000000000001</v>
      </c>
      <c r="E11" s="16">
        <f t="shared" ref="E11:O11" si="0">SUM(E4:E10)</f>
        <v>25.090999999999998</v>
      </c>
      <c r="F11" s="16">
        <f t="shared" si="0"/>
        <v>127.10500000000002</v>
      </c>
      <c r="G11" s="16">
        <f t="shared" si="0"/>
        <v>793.9899999999999</v>
      </c>
      <c r="H11" s="16">
        <f t="shared" si="0"/>
        <v>0.3604</v>
      </c>
      <c r="I11" s="16">
        <f t="shared" si="0"/>
        <v>30.360000000000003</v>
      </c>
      <c r="J11" s="16">
        <f t="shared" si="0"/>
        <v>154.54900000000001</v>
      </c>
      <c r="K11" s="16">
        <f t="shared" si="0"/>
        <v>3.988</v>
      </c>
      <c r="L11" s="16">
        <f t="shared" si="0"/>
        <v>310.22999999999996</v>
      </c>
      <c r="M11" s="16">
        <f t="shared" si="0"/>
        <v>354.64</v>
      </c>
      <c r="N11" s="16">
        <f t="shared" si="0"/>
        <v>72.649999999999991</v>
      </c>
      <c r="O11" s="16">
        <f t="shared" si="0"/>
        <v>4.0548000000000002</v>
      </c>
    </row>
    <row r="12" spans="1:15" ht="12.75" customHeight="1"/>
  </sheetData>
  <mergeCells count="2">
    <mergeCell ref="B2:O2"/>
    <mergeCell ref="B3:O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A4" sqref="A4:O4"/>
    </sheetView>
  </sheetViews>
  <sheetFormatPr defaultRowHeight="12"/>
  <cols>
    <col min="1" max="1" width="6.28515625" style="7" bestFit="1" customWidth="1"/>
    <col min="2" max="2" width="37.28515625" style="7" bestFit="1" customWidth="1"/>
    <col min="3" max="3" width="7" style="7" bestFit="1" customWidth="1"/>
    <col min="4" max="4" width="7.5703125" style="7" bestFit="1" customWidth="1"/>
    <col min="5" max="5" width="7.42578125" style="7" bestFit="1" customWidth="1"/>
    <col min="6" max="7" width="9.140625" style="7"/>
    <col min="8" max="11" width="8" style="7" bestFit="1" customWidth="1"/>
    <col min="12" max="12" width="6.5703125" style="7" bestFit="1" customWidth="1"/>
    <col min="13" max="13" width="7" style="7" bestFit="1" customWidth="1"/>
    <col min="14" max="14" width="6.140625" style="7" bestFit="1" customWidth="1"/>
    <col min="15" max="15" width="5.5703125" style="7" bestFit="1" customWidth="1"/>
    <col min="16" max="16384" width="9.140625" style="7"/>
  </cols>
  <sheetData>
    <row r="1" spans="1:15" s="3" customFormat="1" ht="2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3" customFormat="1" ht="26.25" customHeight="1">
      <c r="A2" s="2"/>
      <c r="B2" s="33" t="s">
        <v>17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s="3" customFormat="1" ht="26.25" customHeight="1">
      <c r="A3" s="2"/>
      <c r="B3" s="33" t="s">
        <v>22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s="3" customFormat="1" ht="26.25" customHeight="1">
      <c r="A4" s="22">
        <v>14</v>
      </c>
      <c r="B4" s="20" t="s">
        <v>46</v>
      </c>
      <c r="C4" s="21">
        <v>10</v>
      </c>
      <c r="D4" s="21">
        <v>0.08</v>
      </c>
      <c r="E4" s="21">
        <v>7.25</v>
      </c>
      <c r="F4" s="21">
        <v>0.13</v>
      </c>
      <c r="G4" s="21">
        <v>66</v>
      </c>
      <c r="H4" s="21" t="s">
        <v>16</v>
      </c>
      <c r="I4" s="21" t="s">
        <v>16</v>
      </c>
      <c r="J4" s="21">
        <v>40</v>
      </c>
      <c r="K4" s="21">
        <v>0.01</v>
      </c>
      <c r="L4" s="21">
        <v>2.4</v>
      </c>
      <c r="M4" s="21">
        <v>3</v>
      </c>
      <c r="N4" s="21" t="s">
        <v>16</v>
      </c>
      <c r="O4" s="21">
        <v>0.02</v>
      </c>
    </row>
    <row r="5" spans="1:15" s="3" customFormat="1" ht="26.25" customHeight="1">
      <c r="A5" s="22">
        <v>62</v>
      </c>
      <c r="B5" s="27" t="s">
        <v>59</v>
      </c>
      <c r="C5" s="21">
        <v>60</v>
      </c>
      <c r="D5" s="21">
        <v>0.74</v>
      </c>
      <c r="E5" s="21">
        <v>5.6000000000000001E-2</v>
      </c>
      <c r="F5" s="21">
        <v>6.89</v>
      </c>
      <c r="G5" s="21">
        <v>49.02</v>
      </c>
      <c r="H5" s="21">
        <v>0.03</v>
      </c>
      <c r="I5" s="21">
        <v>2.02</v>
      </c>
      <c r="J5" s="21" t="s">
        <v>16</v>
      </c>
      <c r="K5" s="21" t="s">
        <v>16</v>
      </c>
      <c r="L5" s="21">
        <v>15.46</v>
      </c>
      <c r="M5" s="21">
        <v>31.66</v>
      </c>
      <c r="N5" s="21">
        <v>21.63</v>
      </c>
      <c r="O5" s="21">
        <v>0.4</v>
      </c>
    </row>
    <row r="6" spans="1:15" s="11" customFormat="1" ht="25.5" customHeight="1">
      <c r="A6" s="8">
        <v>289</v>
      </c>
      <c r="B6" s="12" t="s">
        <v>38</v>
      </c>
      <c r="C6" s="10" t="s">
        <v>42</v>
      </c>
      <c r="D6" s="25">
        <v>20.012500000000003</v>
      </c>
      <c r="E6" s="25">
        <v>24.125</v>
      </c>
      <c r="F6" s="25">
        <v>44.267499999999998</v>
      </c>
      <c r="G6" s="25">
        <v>447.08749999999998</v>
      </c>
      <c r="H6" s="25">
        <v>0.17499999999999999</v>
      </c>
      <c r="I6" s="25">
        <v>0</v>
      </c>
      <c r="J6" s="25">
        <v>218.5</v>
      </c>
      <c r="K6" s="25" t="s">
        <v>16</v>
      </c>
      <c r="L6" s="25">
        <v>162.61000000000001</v>
      </c>
      <c r="M6" s="25">
        <v>128.66249999999999</v>
      </c>
      <c r="N6" s="25">
        <v>36.162500000000001</v>
      </c>
      <c r="O6" s="25">
        <v>1.875</v>
      </c>
    </row>
    <row r="7" spans="1:15" s="11" customFormat="1" ht="27.75" customHeight="1">
      <c r="A7" s="8">
        <v>377</v>
      </c>
      <c r="B7" s="12" t="s">
        <v>64</v>
      </c>
      <c r="C7" s="10" t="s">
        <v>65</v>
      </c>
      <c r="D7" s="10">
        <v>0.13</v>
      </c>
      <c r="E7" s="10">
        <v>0.02</v>
      </c>
      <c r="F7" s="10">
        <v>15.2</v>
      </c>
      <c r="G7" s="10">
        <v>62</v>
      </c>
      <c r="H7" s="10">
        <v>0</v>
      </c>
      <c r="I7" s="10">
        <v>2.83</v>
      </c>
      <c r="J7" s="10">
        <v>0</v>
      </c>
      <c r="K7" s="10">
        <v>1.5</v>
      </c>
      <c r="L7" s="10">
        <v>14.2</v>
      </c>
      <c r="M7" s="10">
        <v>4.4000000000000004</v>
      </c>
      <c r="N7" s="10">
        <v>2.4</v>
      </c>
      <c r="O7" s="10">
        <v>0.36</v>
      </c>
    </row>
    <row r="8" spans="1:15" s="11" customFormat="1" ht="27.75" customHeight="1">
      <c r="A8" s="8"/>
      <c r="B8" s="12" t="s">
        <v>27</v>
      </c>
      <c r="C8" s="10">
        <v>40</v>
      </c>
      <c r="D8" s="10">
        <v>3.04</v>
      </c>
      <c r="E8" s="10">
        <v>0.32</v>
      </c>
      <c r="F8" s="10">
        <v>15.68</v>
      </c>
      <c r="G8" s="10">
        <v>94.67</v>
      </c>
      <c r="H8" s="10">
        <v>4.3999999999999997E-2</v>
      </c>
      <c r="I8" s="10" t="s">
        <v>16</v>
      </c>
      <c r="J8" s="10" t="s">
        <v>16</v>
      </c>
      <c r="K8" s="10">
        <v>0.44</v>
      </c>
      <c r="L8" s="10">
        <v>8</v>
      </c>
      <c r="M8" s="10">
        <v>26</v>
      </c>
      <c r="N8" s="10">
        <v>5.6</v>
      </c>
      <c r="O8" s="10">
        <v>0.44</v>
      </c>
    </row>
    <row r="9" spans="1:15" s="11" customFormat="1" ht="27.75" customHeight="1">
      <c r="A9" s="8"/>
      <c r="B9" s="12" t="s">
        <v>15</v>
      </c>
      <c r="C9" s="10">
        <v>40</v>
      </c>
      <c r="D9" s="10">
        <v>2</v>
      </c>
      <c r="E9" s="10">
        <v>0.4</v>
      </c>
      <c r="F9" s="10">
        <v>18</v>
      </c>
      <c r="G9" s="10">
        <v>88</v>
      </c>
      <c r="H9" s="10">
        <v>2.8000000000000001E-2</v>
      </c>
      <c r="I9" s="10" t="s">
        <v>16</v>
      </c>
      <c r="J9" s="10" t="s">
        <v>16</v>
      </c>
      <c r="K9" s="10">
        <v>0.216</v>
      </c>
      <c r="L9" s="10">
        <v>5.52</v>
      </c>
      <c r="M9" s="10">
        <v>25.44</v>
      </c>
      <c r="N9" s="10">
        <v>6</v>
      </c>
      <c r="O9" s="10">
        <v>0.24</v>
      </c>
    </row>
    <row r="10" spans="1:15" s="3" customFormat="1" ht="26.25" customHeight="1">
      <c r="A10" s="15"/>
      <c r="B10" s="15" t="s">
        <v>19</v>
      </c>
      <c r="C10" s="16">
        <v>615</v>
      </c>
      <c r="D10" s="16">
        <f>SUM(D4:D9)</f>
        <v>26.002500000000001</v>
      </c>
      <c r="E10" s="16">
        <f t="shared" ref="E10:O10" si="0">SUM(E4:E9)</f>
        <v>32.170999999999999</v>
      </c>
      <c r="F10" s="16">
        <f t="shared" si="0"/>
        <v>100.16749999999999</v>
      </c>
      <c r="G10" s="16">
        <f t="shared" si="0"/>
        <v>806.77749999999992</v>
      </c>
      <c r="H10" s="16">
        <f t="shared" si="0"/>
        <v>0.27700000000000002</v>
      </c>
      <c r="I10" s="16">
        <f t="shared" si="0"/>
        <v>4.8499999999999996</v>
      </c>
      <c r="J10" s="16">
        <f t="shared" si="0"/>
        <v>258.5</v>
      </c>
      <c r="K10" s="16">
        <f t="shared" si="0"/>
        <v>2.1659999999999999</v>
      </c>
      <c r="L10" s="16">
        <f t="shared" si="0"/>
        <v>208.19000000000003</v>
      </c>
      <c r="M10" s="16">
        <f t="shared" si="0"/>
        <v>219.16249999999999</v>
      </c>
      <c r="N10" s="16">
        <f t="shared" si="0"/>
        <v>71.792500000000004</v>
      </c>
      <c r="O10" s="16">
        <f t="shared" si="0"/>
        <v>3.335</v>
      </c>
    </row>
  </sheetData>
  <mergeCells count="2">
    <mergeCell ref="B2:O2"/>
    <mergeCell ref="B3:O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5"/>
  <sheetViews>
    <sheetView workbookViewId="0">
      <selection activeCell="C9" sqref="C9"/>
    </sheetView>
  </sheetViews>
  <sheetFormatPr defaultRowHeight="12"/>
  <cols>
    <col min="1" max="1" width="6.28515625" style="7" bestFit="1" customWidth="1"/>
    <col min="2" max="2" width="39.42578125" style="7" customWidth="1"/>
    <col min="3" max="3" width="7" style="7" bestFit="1" customWidth="1"/>
    <col min="4" max="4" width="7.7109375" style="7" bestFit="1" customWidth="1"/>
    <col min="5" max="5" width="7.5703125" style="7" bestFit="1" customWidth="1"/>
    <col min="6" max="6" width="7.28515625" style="7" customWidth="1"/>
    <col min="7" max="7" width="9.28515625" style="7" bestFit="1" customWidth="1"/>
    <col min="8" max="11" width="8.140625" style="7" bestFit="1" customWidth="1"/>
    <col min="12" max="12" width="6.5703125" style="7" bestFit="1" customWidth="1"/>
    <col min="13" max="13" width="7.140625" style="7" bestFit="1" customWidth="1"/>
    <col min="14" max="14" width="6.28515625" style="7" bestFit="1" customWidth="1"/>
    <col min="15" max="15" width="5.7109375" style="7" bestFit="1" customWidth="1"/>
    <col min="16" max="16384" width="9.140625" style="7"/>
  </cols>
  <sheetData>
    <row r="1" spans="1:15" s="3" customFormat="1" ht="24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3" customFormat="1" ht="24.75" customHeight="1">
      <c r="A2" s="2"/>
      <c r="B2" s="33" t="s">
        <v>17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s="3" customFormat="1" ht="24.75" customHeight="1">
      <c r="A3" s="2"/>
      <c r="B3" s="33" t="s">
        <v>23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s="3" customFormat="1" ht="24.75" customHeight="1">
      <c r="A4" s="26">
        <v>67</v>
      </c>
      <c r="B4" s="9" t="s">
        <v>67</v>
      </c>
      <c r="C4" s="10">
        <v>60</v>
      </c>
      <c r="D4" s="28">
        <v>0.84</v>
      </c>
      <c r="E4" s="28">
        <v>6.02</v>
      </c>
      <c r="F4" s="28">
        <v>4.37</v>
      </c>
      <c r="G4" s="28">
        <v>75.06</v>
      </c>
      <c r="H4" s="28">
        <v>2.5999999999999999E-2</v>
      </c>
      <c r="I4" s="28">
        <v>5.78</v>
      </c>
      <c r="J4" s="28">
        <v>0</v>
      </c>
      <c r="K4" s="28">
        <v>1.68</v>
      </c>
      <c r="L4" s="28">
        <v>18.739999999999998</v>
      </c>
      <c r="M4" s="28">
        <v>25.96</v>
      </c>
      <c r="N4" s="28">
        <v>11.72</v>
      </c>
      <c r="O4" s="28">
        <v>0.5</v>
      </c>
    </row>
    <row r="5" spans="1:15" s="3" customFormat="1" ht="24.75" customHeight="1">
      <c r="A5" s="8">
        <v>295</v>
      </c>
      <c r="B5" s="9" t="s">
        <v>56</v>
      </c>
      <c r="C5" s="10" t="s">
        <v>50</v>
      </c>
      <c r="D5" s="10">
        <v>15.3</v>
      </c>
      <c r="E5" s="10">
        <v>29.4</v>
      </c>
      <c r="F5" s="10">
        <v>15.46</v>
      </c>
      <c r="G5" s="10">
        <v>388</v>
      </c>
      <c r="H5" s="10">
        <v>0.1</v>
      </c>
      <c r="I5" s="10">
        <v>1.04</v>
      </c>
      <c r="J5" s="10">
        <v>91.4</v>
      </c>
      <c r="K5" s="10">
        <v>0.56000000000000005</v>
      </c>
      <c r="L5" s="10">
        <v>55.54</v>
      </c>
      <c r="M5" s="10">
        <v>97.54</v>
      </c>
      <c r="N5" s="10">
        <v>20.8</v>
      </c>
      <c r="O5" s="10">
        <v>1.42</v>
      </c>
    </row>
    <row r="6" spans="1:15" s="11" customFormat="1" ht="24.75" customHeight="1">
      <c r="A6" s="8">
        <v>171</v>
      </c>
      <c r="B6" s="12" t="s">
        <v>48</v>
      </c>
      <c r="C6" s="10">
        <v>200</v>
      </c>
      <c r="D6" s="23">
        <v>11.07</v>
      </c>
      <c r="E6" s="10">
        <v>11.97</v>
      </c>
      <c r="F6" s="10">
        <v>49.83</v>
      </c>
      <c r="G6" s="10">
        <v>350</v>
      </c>
      <c r="H6" s="10">
        <v>0.27</v>
      </c>
      <c r="I6" s="10" t="s">
        <v>16</v>
      </c>
      <c r="J6" s="10">
        <v>50</v>
      </c>
      <c r="K6" s="10">
        <v>1</v>
      </c>
      <c r="L6" s="10">
        <v>146.93</v>
      </c>
      <c r="M6" s="10">
        <v>60.27</v>
      </c>
      <c r="N6" s="10">
        <v>28.4</v>
      </c>
      <c r="O6" s="10">
        <v>1.87</v>
      </c>
    </row>
    <row r="7" spans="1:15" s="11" customFormat="1" ht="26.25" customHeight="1">
      <c r="A7" s="8">
        <v>349</v>
      </c>
      <c r="B7" s="12" t="s">
        <v>61</v>
      </c>
      <c r="C7" s="10">
        <v>200</v>
      </c>
      <c r="D7" s="10">
        <v>0.66</v>
      </c>
      <c r="E7" s="10">
        <v>1.5</v>
      </c>
      <c r="F7" s="10">
        <v>22.6</v>
      </c>
      <c r="G7" s="10">
        <v>132.80000000000001</v>
      </c>
      <c r="H7" s="10">
        <v>1.6E-2</v>
      </c>
      <c r="I7" s="10">
        <v>0.73</v>
      </c>
      <c r="J7" s="10" t="s">
        <v>16</v>
      </c>
      <c r="K7" s="10" t="s">
        <v>16</v>
      </c>
      <c r="L7" s="10">
        <v>32.479999999999997</v>
      </c>
      <c r="M7" s="10">
        <v>23.44</v>
      </c>
      <c r="N7" s="10">
        <v>17.46</v>
      </c>
      <c r="O7" s="10">
        <v>0.69799999999999995</v>
      </c>
    </row>
    <row r="8" spans="1:15" s="11" customFormat="1" ht="27.75" customHeight="1">
      <c r="A8" s="8"/>
      <c r="B8" s="12" t="s">
        <v>27</v>
      </c>
      <c r="C8" s="10">
        <v>40</v>
      </c>
      <c r="D8" s="10">
        <v>3.04</v>
      </c>
      <c r="E8" s="10">
        <v>0.32</v>
      </c>
      <c r="F8" s="10">
        <v>15.68</v>
      </c>
      <c r="G8" s="10">
        <v>94.67</v>
      </c>
      <c r="H8" s="10">
        <v>4.3999999999999997E-2</v>
      </c>
      <c r="I8" s="10" t="s">
        <v>16</v>
      </c>
      <c r="J8" s="10" t="s">
        <v>16</v>
      </c>
      <c r="K8" s="10">
        <v>0.44</v>
      </c>
      <c r="L8" s="10">
        <v>8</v>
      </c>
      <c r="M8" s="10">
        <v>26</v>
      </c>
      <c r="N8" s="10">
        <v>5.6</v>
      </c>
      <c r="O8" s="10">
        <v>0.44</v>
      </c>
    </row>
    <row r="9" spans="1:15" s="11" customFormat="1" ht="27.75" customHeight="1">
      <c r="A9" s="8"/>
      <c r="B9" s="12" t="s">
        <v>15</v>
      </c>
      <c r="C9" s="10">
        <v>40</v>
      </c>
      <c r="D9" s="10">
        <v>2</v>
      </c>
      <c r="E9" s="10">
        <v>0.4</v>
      </c>
      <c r="F9" s="10">
        <v>18</v>
      </c>
      <c r="G9" s="10">
        <v>88</v>
      </c>
      <c r="H9" s="10">
        <v>2.8000000000000001E-2</v>
      </c>
      <c r="I9" s="10" t="s">
        <v>16</v>
      </c>
      <c r="J9" s="10" t="s">
        <v>16</v>
      </c>
      <c r="K9" s="10">
        <v>0.216</v>
      </c>
      <c r="L9" s="10">
        <v>5.52</v>
      </c>
      <c r="M9" s="10">
        <v>25.44</v>
      </c>
      <c r="N9" s="10">
        <v>6</v>
      </c>
      <c r="O9" s="10">
        <v>0.24</v>
      </c>
    </row>
    <row r="10" spans="1:15" s="3" customFormat="1" ht="24.75" customHeight="1">
      <c r="A10" s="15"/>
      <c r="B10" s="15" t="s">
        <v>19</v>
      </c>
      <c r="C10" s="16">
        <v>640</v>
      </c>
      <c r="D10" s="16">
        <f t="shared" ref="D10:O10" si="0">SUM(D6:D9)</f>
        <v>16.77</v>
      </c>
      <c r="E10" s="16">
        <f t="shared" si="0"/>
        <v>14.190000000000001</v>
      </c>
      <c r="F10" s="16">
        <f t="shared" si="0"/>
        <v>106.11000000000001</v>
      </c>
      <c r="G10" s="16">
        <f t="shared" si="0"/>
        <v>665.47</v>
      </c>
      <c r="H10" s="16">
        <f t="shared" si="0"/>
        <v>0.35800000000000004</v>
      </c>
      <c r="I10" s="16">
        <f t="shared" si="0"/>
        <v>0.73</v>
      </c>
      <c r="J10" s="16">
        <f t="shared" si="0"/>
        <v>50</v>
      </c>
      <c r="K10" s="16">
        <f t="shared" si="0"/>
        <v>1.6559999999999999</v>
      </c>
      <c r="L10" s="16">
        <f t="shared" si="0"/>
        <v>192.93</v>
      </c>
      <c r="M10" s="16">
        <f t="shared" si="0"/>
        <v>135.15</v>
      </c>
      <c r="N10" s="16">
        <f t="shared" si="0"/>
        <v>57.46</v>
      </c>
      <c r="O10" s="16">
        <f t="shared" si="0"/>
        <v>3.2480000000000002</v>
      </c>
    </row>
    <row r="12" spans="1:15">
      <c r="B12" s="13"/>
      <c r="C12" s="13"/>
    </row>
    <row r="13" spans="1:15">
      <c r="B13" s="13"/>
      <c r="C13" s="13"/>
    </row>
    <row r="14" spans="1:15">
      <c r="B14" s="13"/>
      <c r="C14" s="13"/>
    </row>
    <row r="15" spans="1:15">
      <c r="B15" s="13"/>
      <c r="C15" s="13"/>
    </row>
  </sheetData>
  <mergeCells count="2">
    <mergeCell ref="B2:O2"/>
    <mergeCell ref="B3:O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C11" sqref="C11"/>
    </sheetView>
  </sheetViews>
  <sheetFormatPr defaultRowHeight="12"/>
  <cols>
    <col min="1" max="1" width="6.28515625" style="7" bestFit="1" customWidth="1"/>
    <col min="2" max="2" width="35" style="7" customWidth="1"/>
    <col min="3" max="3" width="7.5703125" style="7" customWidth="1"/>
    <col min="4" max="4" width="7.5703125" style="7" bestFit="1" customWidth="1"/>
    <col min="5" max="5" width="7.42578125" style="7" bestFit="1" customWidth="1"/>
    <col min="6" max="6" width="8.85546875" style="7" customWidth="1"/>
    <col min="7" max="7" width="9.140625" style="7"/>
    <col min="8" max="11" width="8" style="7" bestFit="1" customWidth="1"/>
    <col min="12" max="13" width="7" style="7" bestFit="1" customWidth="1"/>
    <col min="14" max="14" width="10.140625" style="7" customWidth="1"/>
    <col min="15" max="15" width="5.5703125" style="7" bestFit="1" customWidth="1"/>
    <col min="16" max="16384" width="9.140625" style="7"/>
  </cols>
  <sheetData>
    <row r="1" spans="1:15" s="3" customFormat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3" customFormat="1" ht="25.5" customHeight="1">
      <c r="A2" s="2"/>
      <c r="B2" s="33" t="s">
        <v>17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s="3" customFormat="1" ht="25.5" customHeight="1">
      <c r="A3" s="2"/>
      <c r="B3" s="33" t="s">
        <v>24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s="11" customFormat="1" ht="27.75" customHeight="1">
      <c r="A4" s="22">
        <v>338</v>
      </c>
      <c r="B4" s="20" t="s">
        <v>26</v>
      </c>
      <c r="C4" s="21">
        <v>100</v>
      </c>
      <c r="D4" s="21">
        <v>0.4</v>
      </c>
      <c r="E4" s="21">
        <v>0.4</v>
      </c>
      <c r="F4" s="21">
        <v>9.8000000000000007</v>
      </c>
      <c r="G4" s="21">
        <v>47</v>
      </c>
      <c r="H4" s="21">
        <v>0.03</v>
      </c>
      <c r="I4" s="21">
        <v>10</v>
      </c>
      <c r="J4" s="21" t="s">
        <v>16</v>
      </c>
      <c r="K4" s="21">
        <v>0.2</v>
      </c>
      <c r="L4" s="21">
        <v>16</v>
      </c>
      <c r="M4" s="21">
        <v>11</v>
      </c>
      <c r="N4" s="21">
        <v>9</v>
      </c>
      <c r="O4" s="21">
        <v>1.1000000000000001</v>
      </c>
    </row>
    <row r="5" spans="1:15" s="11" customFormat="1" ht="27.75" customHeight="1">
      <c r="A5" s="8">
        <v>45</v>
      </c>
      <c r="B5" s="9" t="s">
        <v>57</v>
      </c>
      <c r="C5" s="10">
        <v>60</v>
      </c>
      <c r="D5" s="10">
        <v>0.79</v>
      </c>
      <c r="E5" s="10">
        <v>1.95</v>
      </c>
      <c r="F5" s="10">
        <v>3.88</v>
      </c>
      <c r="G5" s="10">
        <v>36.24</v>
      </c>
      <c r="H5" s="10">
        <v>0.01</v>
      </c>
      <c r="I5" s="10">
        <v>10.26</v>
      </c>
      <c r="J5" s="10" t="s">
        <v>16</v>
      </c>
      <c r="K5" s="10" t="s">
        <v>16</v>
      </c>
      <c r="L5" s="10">
        <v>14.98</v>
      </c>
      <c r="M5" s="10">
        <v>16.98</v>
      </c>
      <c r="N5" s="10">
        <v>9.0500000000000007</v>
      </c>
      <c r="O5" s="10">
        <v>0.28000000000000003</v>
      </c>
    </row>
    <row r="6" spans="1:15" s="11" customFormat="1" ht="40.5" customHeight="1">
      <c r="A6" s="8">
        <v>103</v>
      </c>
      <c r="B6" s="9" t="s">
        <v>60</v>
      </c>
      <c r="C6" s="10" t="s">
        <v>68</v>
      </c>
      <c r="D6" s="10">
        <v>3.02</v>
      </c>
      <c r="E6" s="10">
        <v>3.86</v>
      </c>
      <c r="F6" s="10">
        <v>19.98</v>
      </c>
      <c r="G6" s="10">
        <v>127.35</v>
      </c>
      <c r="H6" s="10">
        <v>0.13</v>
      </c>
      <c r="I6" s="10">
        <v>9.34</v>
      </c>
      <c r="J6" s="10" t="s">
        <v>16</v>
      </c>
      <c r="K6" s="10" t="s">
        <v>16</v>
      </c>
      <c r="L6" s="10">
        <v>32.65</v>
      </c>
      <c r="M6" s="10">
        <v>87.69</v>
      </c>
      <c r="N6" s="10">
        <v>32.14</v>
      </c>
      <c r="O6" s="10">
        <v>1.58</v>
      </c>
    </row>
    <row r="7" spans="1:15" s="11" customFormat="1" ht="25.5" customHeight="1">
      <c r="A7" s="8">
        <v>376</v>
      </c>
      <c r="B7" s="12" t="s">
        <v>35</v>
      </c>
      <c r="C7" s="10" t="s">
        <v>40</v>
      </c>
      <c r="D7" s="10">
        <v>0.32100000000000001</v>
      </c>
      <c r="E7" s="10">
        <v>5.0000000000000001E-3</v>
      </c>
      <c r="F7" s="10">
        <v>21.725000000000001</v>
      </c>
      <c r="G7" s="10">
        <v>88</v>
      </c>
      <c r="H7" s="10">
        <v>0.15</v>
      </c>
      <c r="I7" s="10" t="s">
        <v>16</v>
      </c>
      <c r="J7" s="10">
        <v>0.309</v>
      </c>
      <c r="K7" s="10">
        <v>1.5</v>
      </c>
      <c r="L7" s="10">
        <v>100.45</v>
      </c>
      <c r="M7" s="10">
        <v>91.5</v>
      </c>
      <c r="N7" s="10">
        <v>10</v>
      </c>
      <c r="O7" s="10">
        <v>0.3</v>
      </c>
    </row>
    <row r="8" spans="1:15" s="11" customFormat="1" ht="25.5" customHeight="1">
      <c r="A8" s="8"/>
      <c r="B8" s="12" t="s">
        <v>27</v>
      </c>
      <c r="C8" s="10">
        <v>40</v>
      </c>
      <c r="D8" s="10">
        <v>3.04</v>
      </c>
      <c r="E8" s="10">
        <v>0.32</v>
      </c>
      <c r="F8" s="10">
        <v>15.68</v>
      </c>
      <c r="G8" s="10">
        <v>94.67</v>
      </c>
      <c r="H8" s="10">
        <v>4.3999999999999997E-2</v>
      </c>
      <c r="I8" s="10" t="s">
        <v>16</v>
      </c>
      <c r="J8" s="10" t="s">
        <v>16</v>
      </c>
      <c r="K8" s="10">
        <v>0.44</v>
      </c>
      <c r="L8" s="10">
        <v>8</v>
      </c>
      <c r="M8" s="10">
        <v>26</v>
      </c>
      <c r="N8" s="10">
        <v>5.6</v>
      </c>
      <c r="O8" s="10">
        <v>0.44</v>
      </c>
    </row>
    <row r="9" spans="1:15" s="11" customFormat="1" ht="27.75" customHeight="1">
      <c r="A9" s="8"/>
      <c r="B9" s="12" t="s">
        <v>15</v>
      </c>
      <c r="C9" s="10">
        <v>40</v>
      </c>
      <c r="D9" s="10">
        <v>2</v>
      </c>
      <c r="E9" s="10">
        <v>0.4</v>
      </c>
      <c r="F9" s="10">
        <v>18</v>
      </c>
      <c r="G9" s="10">
        <v>88</v>
      </c>
      <c r="H9" s="10">
        <v>2.8000000000000001E-2</v>
      </c>
      <c r="I9" s="10" t="s">
        <v>16</v>
      </c>
      <c r="J9" s="10" t="s">
        <v>16</v>
      </c>
      <c r="K9" s="10">
        <v>0.216</v>
      </c>
      <c r="L9" s="10">
        <v>5.52</v>
      </c>
      <c r="M9" s="10">
        <v>25.44</v>
      </c>
      <c r="N9" s="10">
        <v>6</v>
      </c>
      <c r="O9" s="10">
        <v>0.24</v>
      </c>
    </row>
    <row r="10" spans="1:15" s="3" customFormat="1" ht="26.25" customHeight="1">
      <c r="A10" s="15"/>
      <c r="B10" s="15" t="s">
        <v>19</v>
      </c>
      <c r="C10" s="16">
        <v>720</v>
      </c>
      <c r="D10" s="16">
        <f t="shared" ref="D10:O10" si="0">SUM(D4:D9)</f>
        <v>9.5709999999999997</v>
      </c>
      <c r="E10" s="16">
        <f t="shared" si="0"/>
        <v>6.9350000000000005</v>
      </c>
      <c r="F10" s="16">
        <f t="shared" si="0"/>
        <v>89.064999999999998</v>
      </c>
      <c r="G10" s="16">
        <f t="shared" si="0"/>
        <v>481.26000000000005</v>
      </c>
      <c r="H10" s="16">
        <f t="shared" si="0"/>
        <v>0.39200000000000002</v>
      </c>
      <c r="I10" s="16">
        <f t="shared" si="0"/>
        <v>29.599999999999998</v>
      </c>
      <c r="J10" s="16">
        <f t="shared" si="0"/>
        <v>0.309</v>
      </c>
      <c r="K10" s="16">
        <f t="shared" si="0"/>
        <v>2.3560000000000003</v>
      </c>
      <c r="L10" s="16">
        <f t="shared" si="0"/>
        <v>177.6</v>
      </c>
      <c r="M10" s="16">
        <f t="shared" si="0"/>
        <v>258.61</v>
      </c>
      <c r="N10" s="16">
        <f t="shared" si="0"/>
        <v>71.789999999999992</v>
      </c>
      <c r="O10" s="16">
        <f t="shared" si="0"/>
        <v>3.9399999999999995</v>
      </c>
    </row>
    <row r="11" spans="1:15" s="3" customFormat="1" ht="25.5" customHeight="1">
      <c r="A11" s="15"/>
      <c r="B11" s="15" t="s">
        <v>29</v>
      </c>
      <c r="C11" s="29">
        <f>('1'!C12+'2'!C11+'3'!C11+'4'!C10+'5'!C10+'6'!C10)/6</f>
        <v>663</v>
      </c>
      <c r="D11" s="19">
        <f>('1'!D12+'2'!D11+'3'!D11+'4'!D10+'5'!D10+'6'!D10)/6</f>
        <v>22.170749999999998</v>
      </c>
      <c r="E11" s="19">
        <f>('1'!E12+'2'!E11+'3'!E11+'4'!E10+'5'!E10+'6'!E10)/6</f>
        <v>23.177833333333336</v>
      </c>
      <c r="F11" s="19">
        <f>('1'!F12+'2'!F11+'3'!F11+'4'!F10+'5'!F10+'6'!F10)/6</f>
        <v>110.68958333333335</v>
      </c>
      <c r="G11" s="19">
        <f>('1'!G12+'2'!G11+'3'!G11+'4'!G10+'5'!G10+'6'!G10)/6</f>
        <v>745.11291666666659</v>
      </c>
      <c r="H11" s="19">
        <f>('1'!H12+'2'!H11+'3'!H11+'4'!H10+'5'!H10+'6'!H10)/6</f>
        <v>0.32823333333333338</v>
      </c>
      <c r="I11" s="19">
        <f>('1'!I12+'2'!I11+'3'!I11+'4'!I10+'5'!I10+'6'!I10)/6</f>
        <v>19.501666666666665</v>
      </c>
      <c r="J11" s="19">
        <f>('1'!J12+'2'!J11+'3'!J11+'4'!J10+'5'!J10+'6'!J10)/6</f>
        <v>163.00633333333334</v>
      </c>
      <c r="K11" s="19">
        <f>('1'!K12+'2'!K11+'3'!K11+'4'!K10+'5'!K10+'6'!K10)/6</f>
        <v>2.6880000000000006</v>
      </c>
      <c r="L11" s="19">
        <f>('1'!L12+'2'!L11+'3'!L11+'4'!L10+'5'!L10+'6'!L10)/6</f>
        <v>230.01166666666666</v>
      </c>
      <c r="M11" s="19">
        <f>('1'!M12+'2'!M11+'3'!M11+'4'!M10+'5'!M10+'6'!M10)/6</f>
        <v>247.12208333333334</v>
      </c>
      <c r="N11" s="19">
        <f>('1'!N12+'2'!N11+'3'!N11+'4'!N10+'5'!N10+'6'!N10)/6</f>
        <v>75.555416666666659</v>
      </c>
      <c r="O11" s="19">
        <f>('1'!O12+'2'!O11+'3'!O11+'4'!O10+'5'!O10+'6'!O10)/6</f>
        <v>4.0409666666666668</v>
      </c>
    </row>
  </sheetData>
  <mergeCells count="2">
    <mergeCell ref="B2:O2"/>
    <mergeCell ref="B3:O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A5" sqref="A5:O5"/>
    </sheetView>
  </sheetViews>
  <sheetFormatPr defaultRowHeight="12"/>
  <cols>
    <col min="1" max="1" width="6.28515625" style="7" bestFit="1" customWidth="1"/>
    <col min="2" max="2" width="42.5703125" style="7" customWidth="1"/>
    <col min="3" max="3" width="6.85546875" style="7" customWidth="1"/>
    <col min="4" max="4" width="7.5703125" style="7" bestFit="1" customWidth="1"/>
    <col min="5" max="5" width="7.42578125" style="7" bestFit="1" customWidth="1"/>
    <col min="6" max="6" width="5.7109375" style="7" customWidth="1"/>
    <col min="7" max="7" width="9.140625" style="7"/>
    <col min="8" max="11" width="8" style="7" bestFit="1" customWidth="1"/>
    <col min="12" max="13" width="7" style="7" bestFit="1" customWidth="1"/>
    <col min="14" max="14" width="6.140625" style="7" bestFit="1" customWidth="1"/>
    <col min="15" max="15" width="5.5703125" style="7" bestFit="1" customWidth="1"/>
    <col min="16" max="16384" width="9.140625" style="7"/>
  </cols>
  <sheetData>
    <row r="1" spans="1:15" s="3" customFormat="1" ht="2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3" customFormat="1" ht="26.25" customHeight="1">
      <c r="A2" s="2"/>
      <c r="B2" s="33" t="s">
        <v>25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s="3" customFormat="1" ht="26.25" customHeight="1">
      <c r="A3" s="2"/>
      <c r="B3" s="33" t="s">
        <v>18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s="3" customFormat="1" ht="26.25" customHeight="1">
      <c r="A4" s="8">
        <v>15</v>
      </c>
      <c r="B4" s="12" t="s">
        <v>28</v>
      </c>
      <c r="C4" s="10">
        <v>10</v>
      </c>
      <c r="D4" s="10">
        <v>2.3199999999999998</v>
      </c>
      <c r="E4" s="10">
        <v>2.7</v>
      </c>
      <c r="F4" s="10" t="s">
        <v>16</v>
      </c>
      <c r="G4" s="10">
        <v>20.8</v>
      </c>
      <c r="H4" s="10">
        <v>4.0000000000000001E-3</v>
      </c>
      <c r="I4" s="10">
        <v>1.2</v>
      </c>
      <c r="J4" s="10">
        <v>52.55</v>
      </c>
      <c r="K4" s="10">
        <v>0.05</v>
      </c>
      <c r="L4" s="10">
        <v>44</v>
      </c>
      <c r="M4" s="10">
        <v>21.7</v>
      </c>
      <c r="N4" s="10">
        <v>3.5</v>
      </c>
      <c r="O4" s="10">
        <v>0.05</v>
      </c>
    </row>
    <row r="5" spans="1:15" s="3" customFormat="1" ht="26.25" customHeight="1">
      <c r="A5" s="22">
        <v>62</v>
      </c>
      <c r="B5" s="27" t="s">
        <v>59</v>
      </c>
      <c r="C5" s="21">
        <v>60</v>
      </c>
      <c r="D5" s="21">
        <v>0.74</v>
      </c>
      <c r="E5" s="21">
        <v>5.6000000000000001E-2</v>
      </c>
      <c r="F5" s="21">
        <v>6.89</v>
      </c>
      <c r="G5" s="21">
        <v>49.02</v>
      </c>
      <c r="H5" s="21">
        <v>0.03</v>
      </c>
      <c r="I5" s="21">
        <v>2.02</v>
      </c>
      <c r="J5" s="21" t="s">
        <v>16</v>
      </c>
      <c r="K5" s="21" t="s">
        <v>16</v>
      </c>
      <c r="L5" s="21">
        <v>15.46</v>
      </c>
      <c r="M5" s="21">
        <v>31.66</v>
      </c>
      <c r="N5" s="21">
        <v>21.63</v>
      </c>
      <c r="O5" s="21">
        <v>0.4</v>
      </c>
    </row>
    <row r="6" spans="1:15" s="3" customFormat="1" ht="26.25" customHeight="1">
      <c r="A6" s="8">
        <v>290</v>
      </c>
      <c r="B6" s="12" t="s">
        <v>37</v>
      </c>
      <c r="C6" s="10" t="s">
        <v>41</v>
      </c>
      <c r="D6" s="10">
        <v>9.44</v>
      </c>
      <c r="E6" s="10">
        <v>14.25</v>
      </c>
      <c r="F6" s="10">
        <v>10.59</v>
      </c>
      <c r="G6" s="10">
        <v>197.25</v>
      </c>
      <c r="H6" s="10">
        <v>6.8000000000000005E-2</v>
      </c>
      <c r="I6" s="10">
        <v>1.294</v>
      </c>
      <c r="J6" s="10">
        <v>96.65</v>
      </c>
      <c r="K6" s="10" t="s">
        <v>16</v>
      </c>
      <c r="L6" s="10">
        <v>97.430999999999997</v>
      </c>
      <c r="M6" s="10">
        <v>110.13800000000001</v>
      </c>
      <c r="N6" s="10">
        <v>18.315000000000001</v>
      </c>
      <c r="O6" s="10">
        <v>1.5629999999999999</v>
      </c>
    </row>
    <row r="7" spans="1:15" s="3" customFormat="1" ht="26.25" customHeight="1">
      <c r="A7" s="8">
        <v>171</v>
      </c>
      <c r="B7" s="12" t="s">
        <v>48</v>
      </c>
      <c r="C7" s="10">
        <v>200</v>
      </c>
      <c r="D7" s="23">
        <v>11.07</v>
      </c>
      <c r="E7" s="10">
        <v>11.97</v>
      </c>
      <c r="F7" s="10">
        <v>49.83</v>
      </c>
      <c r="G7" s="10">
        <v>350</v>
      </c>
      <c r="H7" s="10">
        <v>0.27</v>
      </c>
      <c r="I7" s="10" t="s">
        <v>16</v>
      </c>
      <c r="J7" s="10">
        <v>50</v>
      </c>
      <c r="K7" s="10">
        <v>1</v>
      </c>
      <c r="L7" s="10">
        <v>146.93</v>
      </c>
      <c r="M7" s="10">
        <v>60.27</v>
      </c>
      <c r="N7" s="10">
        <v>28.4</v>
      </c>
      <c r="O7" s="10">
        <v>1.87</v>
      </c>
    </row>
    <row r="8" spans="1:15" s="11" customFormat="1" ht="26.25" customHeight="1">
      <c r="A8" s="8">
        <v>349</v>
      </c>
      <c r="B8" s="12" t="s">
        <v>61</v>
      </c>
      <c r="C8" s="10">
        <v>200</v>
      </c>
      <c r="D8" s="10">
        <v>0.66</v>
      </c>
      <c r="E8" s="10">
        <v>1.5</v>
      </c>
      <c r="F8" s="10">
        <v>22.6</v>
      </c>
      <c r="G8" s="10">
        <v>132.80000000000001</v>
      </c>
      <c r="H8" s="10">
        <v>1.6E-2</v>
      </c>
      <c r="I8" s="10">
        <v>0.73</v>
      </c>
      <c r="J8" s="10" t="s">
        <v>16</v>
      </c>
      <c r="K8" s="10" t="s">
        <v>16</v>
      </c>
      <c r="L8" s="10">
        <v>32.479999999999997</v>
      </c>
      <c r="M8" s="10">
        <v>23.44</v>
      </c>
      <c r="N8" s="10">
        <v>17.46</v>
      </c>
      <c r="O8" s="10">
        <v>0.69799999999999995</v>
      </c>
    </row>
    <row r="9" spans="1:15" s="11" customFormat="1" ht="27.75" customHeight="1">
      <c r="A9" s="8"/>
      <c r="B9" s="12" t="s">
        <v>27</v>
      </c>
      <c r="C9" s="10">
        <v>40</v>
      </c>
      <c r="D9" s="10">
        <v>3.04</v>
      </c>
      <c r="E9" s="10">
        <v>0.32</v>
      </c>
      <c r="F9" s="10">
        <v>15.68</v>
      </c>
      <c r="G9" s="10">
        <v>94.67</v>
      </c>
      <c r="H9" s="10">
        <v>4.3999999999999997E-2</v>
      </c>
      <c r="I9" s="10" t="s">
        <v>16</v>
      </c>
      <c r="J9" s="10" t="s">
        <v>16</v>
      </c>
      <c r="K9" s="10">
        <v>0.44</v>
      </c>
      <c r="L9" s="10">
        <v>8</v>
      </c>
      <c r="M9" s="10">
        <v>26</v>
      </c>
      <c r="N9" s="10">
        <v>5.6</v>
      </c>
      <c r="O9" s="10">
        <v>0.44</v>
      </c>
    </row>
    <row r="10" spans="1:15" s="11" customFormat="1" ht="27.75" customHeight="1">
      <c r="A10" s="8"/>
      <c r="B10" s="12" t="s">
        <v>15</v>
      </c>
      <c r="C10" s="10">
        <v>40</v>
      </c>
      <c r="D10" s="10">
        <v>2</v>
      </c>
      <c r="E10" s="10">
        <v>0.4</v>
      </c>
      <c r="F10" s="10">
        <v>18</v>
      </c>
      <c r="G10" s="10">
        <v>88</v>
      </c>
      <c r="H10" s="10">
        <v>2.8000000000000001E-2</v>
      </c>
      <c r="I10" s="10" t="s">
        <v>16</v>
      </c>
      <c r="J10" s="10" t="s">
        <v>16</v>
      </c>
      <c r="K10" s="10">
        <v>0.216</v>
      </c>
      <c r="L10" s="10">
        <v>5.52</v>
      </c>
      <c r="M10" s="10">
        <v>25.44</v>
      </c>
      <c r="N10" s="10">
        <v>6</v>
      </c>
      <c r="O10" s="10">
        <v>0.24</v>
      </c>
    </row>
    <row r="11" spans="1:15" s="3" customFormat="1" ht="26.25" customHeight="1">
      <c r="A11" s="15"/>
      <c r="B11" s="15" t="s">
        <v>19</v>
      </c>
      <c r="C11" s="16">
        <v>650</v>
      </c>
      <c r="D11" s="16">
        <f>SUM(D4:D10)</f>
        <v>29.27</v>
      </c>
      <c r="E11" s="16">
        <f t="shared" ref="E11:O11" si="0">SUM(E4:E10)</f>
        <v>31.195999999999998</v>
      </c>
      <c r="F11" s="16">
        <f t="shared" si="0"/>
        <v>123.59</v>
      </c>
      <c r="G11" s="16">
        <f t="shared" si="0"/>
        <v>932.53999999999985</v>
      </c>
      <c r="H11" s="16">
        <f t="shared" si="0"/>
        <v>0.46</v>
      </c>
      <c r="I11" s="16">
        <f t="shared" si="0"/>
        <v>5.2439999999999998</v>
      </c>
      <c r="J11" s="16">
        <f t="shared" si="0"/>
        <v>199.2</v>
      </c>
      <c r="K11" s="16">
        <f t="shared" si="0"/>
        <v>1.706</v>
      </c>
      <c r="L11" s="16">
        <f t="shared" si="0"/>
        <v>349.82100000000003</v>
      </c>
      <c r="M11" s="16">
        <f t="shared" si="0"/>
        <v>298.64799999999997</v>
      </c>
      <c r="N11" s="16">
        <f t="shared" si="0"/>
        <v>100.905</v>
      </c>
      <c r="O11" s="16">
        <f t="shared" si="0"/>
        <v>5.2610000000000001</v>
      </c>
    </row>
  </sheetData>
  <mergeCells count="2">
    <mergeCell ref="B2:O2"/>
    <mergeCell ref="B3:O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C6" sqref="C6:C9"/>
    </sheetView>
  </sheetViews>
  <sheetFormatPr defaultRowHeight="12"/>
  <cols>
    <col min="1" max="1" width="6.28515625" style="7" bestFit="1" customWidth="1"/>
    <col min="2" max="2" width="38.7109375" style="7" bestFit="1" customWidth="1"/>
    <col min="3" max="3" width="6" style="7" bestFit="1" customWidth="1"/>
    <col min="4" max="4" width="7.5703125" style="7" bestFit="1" customWidth="1"/>
    <col min="5" max="5" width="7.42578125" style="7" bestFit="1" customWidth="1"/>
    <col min="6" max="7" width="9.140625" style="7"/>
    <col min="8" max="11" width="8" style="7" bestFit="1" customWidth="1"/>
    <col min="12" max="14" width="7" style="7" bestFit="1" customWidth="1"/>
    <col min="15" max="15" width="5.5703125" style="7" bestFit="1" customWidth="1"/>
    <col min="16" max="16384" width="9.140625" style="7"/>
  </cols>
  <sheetData>
    <row r="1" spans="1:15" s="3" customFormat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3" customFormat="1" ht="25.5" customHeight="1">
      <c r="A2" s="2"/>
      <c r="B2" s="33" t="s">
        <v>25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s="3" customFormat="1" ht="25.5" customHeight="1">
      <c r="A3" s="2"/>
      <c r="B3" s="33" t="s">
        <v>20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s="11" customFormat="1" ht="25.5" customHeight="1">
      <c r="A4" s="8">
        <v>45</v>
      </c>
      <c r="B4" s="9" t="s">
        <v>57</v>
      </c>
      <c r="C4" s="10">
        <v>60</v>
      </c>
      <c r="D4" s="10">
        <v>0.79</v>
      </c>
      <c r="E4" s="10">
        <v>1.95</v>
      </c>
      <c r="F4" s="10">
        <v>3.88</v>
      </c>
      <c r="G4" s="10">
        <v>36.24</v>
      </c>
      <c r="H4" s="10">
        <v>0.01</v>
      </c>
      <c r="I4" s="10">
        <v>10.26</v>
      </c>
      <c r="J4" s="10" t="s">
        <v>16</v>
      </c>
      <c r="K4" s="10" t="s">
        <v>16</v>
      </c>
      <c r="L4" s="10">
        <v>14.98</v>
      </c>
      <c r="M4" s="10">
        <v>16.98</v>
      </c>
      <c r="N4" s="10">
        <v>9.0500000000000007</v>
      </c>
      <c r="O4" s="10">
        <v>0.28000000000000003</v>
      </c>
    </row>
    <row r="5" spans="1:15" s="11" customFormat="1" ht="27.75" customHeight="1">
      <c r="A5" s="8">
        <v>291</v>
      </c>
      <c r="B5" s="9" t="s">
        <v>32</v>
      </c>
      <c r="C5" s="10" t="s">
        <v>42</v>
      </c>
      <c r="D5" s="10">
        <v>20.010000000000002</v>
      </c>
      <c r="E5" s="10">
        <v>23.69</v>
      </c>
      <c r="F5" s="10">
        <v>44.27</v>
      </c>
      <c r="G5" s="10">
        <v>447.09</v>
      </c>
      <c r="H5" s="10">
        <v>0.18</v>
      </c>
      <c r="I5" s="10">
        <v>12.5</v>
      </c>
      <c r="J5" s="10">
        <v>218.5</v>
      </c>
      <c r="K5" s="10" t="s">
        <v>16</v>
      </c>
      <c r="L5" s="10">
        <v>162.61000000000001</v>
      </c>
      <c r="M5" s="10">
        <v>128.66</v>
      </c>
      <c r="N5" s="10">
        <v>58.66</v>
      </c>
      <c r="O5" s="10">
        <v>1.88</v>
      </c>
    </row>
    <row r="6" spans="1:15" s="11" customFormat="1" ht="25.5" customHeight="1">
      <c r="A6" s="8">
        <v>484</v>
      </c>
      <c r="B6" s="12" t="s">
        <v>62</v>
      </c>
      <c r="C6" s="10">
        <v>200</v>
      </c>
      <c r="D6" s="10">
        <v>0</v>
      </c>
      <c r="E6" s="10">
        <v>0</v>
      </c>
      <c r="F6" s="10">
        <v>15</v>
      </c>
      <c r="G6" s="10">
        <v>60</v>
      </c>
      <c r="H6" s="10">
        <v>0</v>
      </c>
      <c r="I6" s="10">
        <v>0</v>
      </c>
      <c r="J6" s="10">
        <v>0</v>
      </c>
      <c r="K6" s="10">
        <v>0</v>
      </c>
      <c r="L6" s="10">
        <v>3.4</v>
      </c>
      <c r="M6" s="10">
        <v>5.8</v>
      </c>
      <c r="N6" s="10">
        <v>0</v>
      </c>
      <c r="O6" s="10">
        <v>0.02</v>
      </c>
    </row>
    <row r="7" spans="1:15" s="11" customFormat="1" ht="25.5" customHeight="1">
      <c r="A7" s="2"/>
      <c r="B7" s="27" t="s">
        <v>66</v>
      </c>
      <c r="C7" s="21">
        <v>40</v>
      </c>
      <c r="D7" s="21">
        <v>3</v>
      </c>
      <c r="E7" s="21">
        <v>3.92</v>
      </c>
      <c r="F7" s="21">
        <v>29.76</v>
      </c>
      <c r="G7" s="21">
        <v>166</v>
      </c>
      <c r="H7" s="21">
        <v>0.03</v>
      </c>
      <c r="I7" s="21">
        <v>0</v>
      </c>
      <c r="J7" s="21">
        <v>52.1</v>
      </c>
      <c r="K7" s="21">
        <v>1.88</v>
      </c>
      <c r="L7" s="21">
        <v>11.6</v>
      </c>
      <c r="M7" s="21">
        <v>36</v>
      </c>
      <c r="N7" s="21">
        <v>8</v>
      </c>
      <c r="O7" s="21">
        <v>0.84</v>
      </c>
    </row>
    <row r="8" spans="1:15" s="11" customFormat="1" ht="25.5" customHeight="1">
      <c r="A8" s="8"/>
      <c r="B8" s="12" t="s">
        <v>27</v>
      </c>
      <c r="C8" s="10">
        <v>40</v>
      </c>
      <c r="D8" s="10">
        <v>3.04</v>
      </c>
      <c r="E8" s="10">
        <v>0.32</v>
      </c>
      <c r="F8" s="10">
        <v>15.68</v>
      </c>
      <c r="G8" s="10">
        <v>94.67</v>
      </c>
      <c r="H8" s="10">
        <v>4.3999999999999997E-2</v>
      </c>
      <c r="I8" s="10" t="s">
        <v>16</v>
      </c>
      <c r="J8" s="10" t="s">
        <v>16</v>
      </c>
      <c r="K8" s="10">
        <v>0.44</v>
      </c>
      <c r="L8" s="10">
        <v>8</v>
      </c>
      <c r="M8" s="10">
        <v>26</v>
      </c>
      <c r="N8" s="10">
        <v>5.6</v>
      </c>
      <c r="O8" s="10">
        <v>0.44</v>
      </c>
    </row>
    <row r="9" spans="1:15" s="11" customFormat="1" ht="27.75" customHeight="1">
      <c r="A9" s="8"/>
      <c r="B9" s="12" t="s">
        <v>15</v>
      </c>
      <c r="C9" s="10">
        <v>40</v>
      </c>
      <c r="D9" s="10">
        <v>2</v>
      </c>
      <c r="E9" s="10">
        <v>0.4</v>
      </c>
      <c r="F9" s="10">
        <v>18</v>
      </c>
      <c r="G9" s="10">
        <v>88</v>
      </c>
      <c r="H9" s="10">
        <v>2.8000000000000001E-2</v>
      </c>
      <c r="I9" s="10" t="s">
        <v>16</v>
      </c>
      <c r="J9" s="10" t="s">
        <v>16</v>
      </c>
      <c r="K9" s="10">
        <v>0.216</v>
      </c>
      <c r="L9" s="10">
        <v>5.52</v>
      </c>
      <c r="M9" s="10">
        <v>25.44</v>
      </c>
      <c r="N9" s="10">
        <v>6</v>
      </c>
      <c r="O9" s="10">
        <v>0.24</v>
      </c>
    </row>
    <row r="10" spans="1:15" s="3" customFormat="1" ht="25.5" customHeight="1">
      <c r="A10" s="15"/>
      <c r="B10" s="15" t="s">
        <v>19</v>
      </c>
      <c r="C10" s="16">
        <v>630</v>
      </c>
      <c r="D10" s="16">
        <f t="shared" ref="D10:O10" si="0">SUM(D4:D9)</f>
        <v>28.84</v>
      </c>
      <c r="E10" s="16">
        <f t="shared" si="0"/>
        <v>30.28</v>
      </c>
      <c r="F10" s="16">
        <f t="shared" si="0"/>
        <v>126.59</v>
      </c>
      <c r="G10" s="16">
        <f t="shared" si="0"/>
        <v>891.99999999999989</v>
      </c>
      <c r="H10" s="16">
        <f t="shared" si="0"/>
        <v>0.29200000000000004</v>
      </c>
      <c r="I10" s="16">
        <f t="shared" si="0"/>
        <v>22.759999999999998</v>
      </c>
      <c r="J10" s="16">
        <f t="shared" si="0"/>
        <v>270.60000000000002</v>
      </c>
      <c r="K10" s="16">
        <f t="shared" si="0"/>
        <v>2.536</v>
      </c>
      <c r="L10" s="16">
        <f t="shared" si="0"/>
        <v>206.11</v>
      </c>
      <c r="M10" s="16">
        <f t="shared" si="0"/>
        <v>238.88</v>
      </c>
      <c r="N10" s="16">
        <f t="shared" si="0"/>
        <v>87.309999999999988</v>
      </c>
      <c r="O10" s="16">
        <f t="shared" si="0"/>
        <v>3.7</v>
      </c>
    </row>
    <row r="14" spans="1:15"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</sheetData>
  <mergeCells count="2">
    <mergeCell ref="B2:O2"/>
    <mergeCell ref="B3:O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Титульный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</cp:lastModifiedBy>
  <cp:lastPrinted>2022-11-23T06:25:39Z</cp:lastPrinted>
  <dcterms:created xsi:type="dcterms:W3CDTF">2020-09-16T05:55:52Z</dcterms:created>
  <dcterms:modified xsi:type="dcterms:W3CDTF">2024-06-05T15:44:10Z</dcterms:modified>
</cp:coreProperties>
</file>